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E5B0158C-C519-4B27-AAD4-BB121DA2BCDB}" xr6:coauthVersionLast="47" xr6:coauthVersionMax="47" xr10:uidLastSave="{00000000-0000-0000-0000-000000000000}"/>
  <bookViews>
    <workbookView xWindow="-120" yWindow="-120" windowWidth="29040" windowHeight="15840" xr2:uid="{29FBAC67-9A2F-4665-9B20-EBC13D78ED94}"/>
  </bookViews>
  <sheets>
    <sheet name="GC and Fee Statement" sheetId="1" r:id="rId1"/>
  </sheets>
  <definedNames>
    <definedName name="_xlnm.Print_Area" localSheetId="0">'GC and Fee Statement'!$A$1:$G$111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0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 l="1"/>
  <c r="G13" i="1"/>
  <c r="G37" i="1" l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8" i="1"/>
  <c r="G64" i="1"/>
  <c r="G65" i="1"/>
  <c r="G66" i="1"/>
  <c r="G67" i="1"/>
  <c r="G68" i="1"/>
  <c r="G69" i="1"/>
  <c r="G73" i="1"/>
  <c r="G74" i="1"/>
  <c r="G75" i="1"/>
  <c r="G76" i="1"/>
  <c r="G77" i="1"/>
  <c r="G78" i="1"/>
  <c r="G80" i="1"/>
  <c r="G81" i="1"/>
  <c r="G82" i="1"/>
  <c r="G83" i="1"/>
  <c r="G87" i="1"/>
  <c r="G88" i="1"/>
  <c r="G89" i="1"/>
  <c r="G90" i="1"/>
  <c r="G91" i="1"/>
  <c r="G92" i="1"/>
  <c r="G93" i="1"/>
  <c r="G31" i="1" l="1"/>
  <c r="G84" i="1"/>
  <c r="G61" i="1"/>
  <c r="G94" i="1"/>
  <c r="G70" i="1"/>
  <c r="G96" i="1" l="1"/>
</calcChain>
</file>

<file path=xl/sharedStrings.xml><?xml version="1.0" encoding="utf-8"?>
<sst xmlns="http://schemas.openxmlformats.org/spreadsheetml/2006/main" count="130" uniqueCount="115">
  <si>
    <t>Total General Equipment</t>
  </si>
  <si>
    <t>Other</t>
  </si>
  <si>
    <t>Vehicle Repairs/Maintenance</t>
  </si>
  <si>
    <t>Fuel/Oil/Grease</t>
  </si>
  <si>
    <t>Equipment Rental</t>
  </si>
  <si>
    <t>Small Tools/Expendables</t>
  </si>
  <si>
    <t>Pickup Trucks</t>
  </si>
  <si>
    <t>Travel Expense</t>
  </si>
  <si>
    <t>General Equipment</t>
  </si>
  <si>
    <t>Total Temporary Utilities / Miscellaneous</t>
  </si>
  <si>
    <t>Off-site Parking</t>
  </si>
  <si>
    <t>MIS Charges</t>
  </si>
  <si>
    <t>Drug Testing</t>
  </si>
  <si>
    <t>Temporary Toilets</t>
  </si>
  <si>
    <t>Ice and Cups</t>
  </si>
  <si>
    <t>Water - Field Office</t>
  </si>
  <si>
    <t>Temporary Electric - Building</t>
  </si>
  <si>
    <t>Job Office - Temporary Electric</t>
  </si>
  <si>
    <t>Temporary Utilities / Miscellaneous</t>
  </si>
  <si>
    <t>Total Safety</t>
  </si>
  <si>
    <t>Personal Protective Equipment</t>
  </si>
  <si>
    <t>Fire Protection, Extinguishers</t>
  </si>
  <si>
    <t>Traffic Control</t>
  </si>
  <si>
    <t>Fences &amp; Gates</t>
  </si>
  <si>
    <t>Safety Incentives</t>
  </si>
  <si>
    <t>Safety</t>
  </si>
  <si>
    <t>Total Site Office Expense</t>
  </si>
  <si>
    <t>Job Office Computers</t>
  </si>
  <si>
    <t>Radio Communications</t>
  </si>
  <si>
    <t>Cellular Phone Charges</t>
  </si>
  <si>
    <t>Internet</t>
  </si>
  <si>
    <t>Blueprints / Printing</t>
  </si>
  <si>
    <t>Progress Photos</t>
  </si>
  <si>
    <t>Job signs</t>
  </si>
  <si>
    <t>Postage</t>
  </si>
  <si>
    <t>Office Supplies</t>
  </si>
  <si>
    <t>Office Furniture</t>
  </si>
  <si>
    <t>Temporary Storage</t>
  </si>
  <si>
    <t>Job Office Set-up</t>
  </si>
  <si>
    <t>Job Office Trailer Rental</t>
  </si>
  <si>
    <t>Total Cost</t>
  </si>
  <si>
    <t>Unit Cost</t>
  </si>
  <si>
    <t>Unit</t>
  </si>
  <si>
    <t>Quantity</t>
  </si>
  <si>
    <t>Site Office Expense</t>
  </si>
  <si>
    <t>Total Project Management</t>
  </si>
  <si>
    <t>Project Accountant</t>
  </si>
  <si>
    <t>Secretary</t>
  </si>
  <si>
    <t>Safety Engineer</t>
  </si>
  <si>
    <t>Foreman</t>
  </si>
  <si>
    <t>Assistant Superintendent</t>
  </si>
  <si>
    <t>Project Superintendent</t>
  </si>
  <si>
    <t>General Superintendent</t>
  </si>
  <si>
    <t>Project Engineer</t>
  </si>
  <si>
    <t>Project Manager</t>
  </si>
  <si>
    <t>Senior Project Manager</t>
  </si>
  <si>
    <t>Project Executive</t>
  </si>
  <si>
    <t>50% Office
50% Jobsite</t>
  </si>
  <si>
    <t>John Doe</t>
  </si>
  <si>
    <t>Example Employee</t>
  </si>
  <si>
    <r>
      <t xml:space="preserve">Committed to Project
</t>
    </r>
    <r>
      <rPr>
        <i/>
        <sz val="8"/>
        <rFont val="Century Gothic"/>
        <family val="2"/>
      </rPr>
      <t>(A)</t>
    </r>
  </si>
  <si>
    <t>Work Location</t>
  </si>
  <si>
    <t>Employee Name</t>
  </si>
  <si>
    <t>Project Management</t>
  </si>
  <si>
    <t>Total General Conditions</t>
  </si>
  <si>
    <t>Current Year EMR</t>
  </si>
  <si>
    <t>Insurance Rates</t>
  </si>
  <si>
    <t>Subcontractor Default Insurance rate (%)</t>
  </si>
  <si>
    <t>Payment &amp; Performance Bond rate (%)</t>
  </si>
  <si>
    <t>Fee Statement</t>
  </si>
  <si>
    <t>CM Fee (%)</t>
  </si>
  <si>
    <t>Water - Coolers</t>
  </si>
  <si>
    <r>
      <t xml:space="preserve">Billable Rate (Month)
</t>
    </r>
    <r>
      <rPr>
        <i/>
        <sz val="8"/>
        <rFont val="Century Gothic"/>
        <family val="2"/>
      </rPr>
      <t>(B)</t>
    </r>
  </si>
  <si>
    <t>Assistant Project Manager</t>
  </si>
  <si>
    <t>Computers / Equipment</t>
  </si>
  <si>
    <t>Copy Machines / Maintenance</t>
  </si>
  <si>
    <t>Janitor / Sanitation Supplies</t>
  </si>
  <si>
    <t>First Aid / Medical Treatment</t>
  </si>
  <si>
    <t>Contractor Controlled Insurance Program (%)</t>
  </si>
  <si>
    <t>Builder's Risk rate - New Construction (%)</t>
  </si>
  <si>
    <t>Temporary Hand Washing Stations</t>
  </si>
  <si>
    <t>Other Insurance (Please list if applicable)</t>
  </si>
  <si>
    <t>General Liability (Rate and Coverage Limits)</t>
  </si>
  <si>
    <t>Senior Estimator</t>
  </si>
  <si>
    <t>Estimator</t>
  </si>
  <si>
    <t>Scheduler</t>
  </si>
  <si>
    <t>BIM Specialist</t>
  </si>
  <si>
    <t>MEP Coordinator</t>
  </si>
  <si>
    <t>Excess Liability (Rate and Coverage Limits)</t>
  </si>
  <si>
    <t>Project Assumptions</t>
  </si>
  <si>
    <t>Construction Start Date</t>
  </si>
  <si>
    <t>Indicate what costs are included in billable rates above.  For example:  Labor, workers compensation, trucks, vehicle repairs and maintenance, fuel, etc.</t>
  </si>
  <si>
    <t>General Conditions</t>
  </si>
  <si>
    <t>General Conditions and Fee Statement</t>
  </si>
  <si>
    <r>
      <t xml:space="preserve">Total Project Cost </t>
    </r>
    <r>
      <rPr>
        <i/>
        <sz val="8"/>
        <rFont val="Century Gothic"/>
        <family val="2"/>
      </rPr>
      <t>(11*A*B=C)</t>
    </r>
  </si>
  <si>
    <t>TBD</t>
  </si>
  <si>
    <t>Proposed Duration</t>
  </si>
  <si>
    <t>Change Order Fee (%)</t>
  </si>
  <si>
    <t>FAYETTE COUNTY ELECTIONS OFFICE</t>
  </si>
  <si>
    <t>013233</t>
  </si>
  <si>
    <t>017839</t>
  </si>
  <si>
    <t>017900</t>
  </si>
  <si>
    <t>Demonstration &amp; Training</t>
  </si>
  <si>
    <t>014000</t>
  </si>
  <si>
    <t>Quality Requirements</t>
  </si>
  <si>
    <t>016000</t>
  </si>
  <si>
    <t>Product Requirements</t>
  </si>
  <si>
    <t>017300</t>
  </si>
  <si>
    <t>Execution</t>
  </si>
  <si>
    <t>017419</t>
  </si>
  <si>
    <t>Construction Waste Mgmt &amp; Disposal</t>
  </si>
  <si>
    <t>Project Closeout Documents &amp; Procedures</t>
  </si>
  <si>
    <t>017823</t>
  </si>
  <si>
    <t>Operation and Maintenance Data</t>
  </si>
  <si>
    <t>ITB 2063-B: Elections Office Remodel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</si>
</sst>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[$-409]mmmm\ d\,\ yyyy;@"/>
  </numFmts>
  <fonts count="15" x14ac:knownFonts="1">
    <font>
      <sz val="10"/>
      <name val="Arial"/>
      <family val="2"/>
    </font>
    <font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i/>
      <sz val="9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b/>
      <i/>
      <sz val="9"/>
      <color rgb="FFFF0000"/>
      <name val="Century Gothic"/>
      <family val="2"/>
    </font>
    <font>
      <i/>
      <sz val="9"/>
      <color rgb="FFFF0000"/>
      <name val="Century Gothic"/>
      <family val="2"/>
    </font>
    <font>
      <i/>
      <sz val="7"/>
      <color rgb="FFFF0000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164" fontId="4" fillId="2" borderId="6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2" fillId="0" borderId="8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165" fontId="2" fillId="0" borderId="13" xfId="2" applyNumberFormat="1" applyFont="1" applyBorder="1" applyAlignment="1"/>
    <xf numFmtId="0" fontId="2" fillId="0" borderId="14" xfId="0" applyFont="1" applyFill="1" applyBorder="1" applyAlignment="1"/>
    <xf numFmtId="0" fontId="3" fillId="3" borderId="7" xfId="0" applyFont="1" applyFill="1" applyBorder="1" applyAlignment="1">
      <alignment vertical="center"/>
    </xf>
    <xf numFmtId="44" fontId="2" fillId="0" borderId="14" xfId="2" applyFont="1" applyBorder="1" applyAlignment="1"/>
    <xf numFmtId="164" fontId="2" fillId="0" borderId="14" xfId="1" applyNumberFormat="1" applyFont="1" applyBorder="1" applyAlignment="1"/>
    <xf numFmtId="164" fontId="2" fillId="0" borderId="14" xfId="1" applyNumberFormat="1" applyFont="1" applyFill="1" applyBorder="1" applyAlignment="1"/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9" fontId="2" fillId="0" borderId="14" xfId="3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6" fillId="3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/>
    <xf numFmtId="0" fontId="8" fillId="3" borderId="4" xfId="0" applyFont="1" applyFill="1" applyBorder="1" applyAlignment="1">
      <alignment horizontal="left" vertical="center" indent="1"/>
    </xf>
    <xf numFmtId="165" fontId="4" fillId="2" borderId="6" xfId="2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/>
    <xf numFmtId="0" fontId="2" fillId="0" borderId="27" xfId="0" applyFont="1" applyFill="1" applyBorder="1" applyAlignment="1"/>
    <xf numFmtId="164" fontId="2" fillId="0" borderId="0" xfId="1" applyNumberFormat="1" applyFont="1" applyAlignment="1"/>
    <xf numFmtId="164" fontId="2" fillId="0" borderId="0" xfId="1" applyNumberFormat="1" applyFont="1" applyAlignment="1">
      <alignment vertical="center"/>
    </xf>
    <xf numFmtId="165" fontId="3" fillId="0" borderId="8" xfId="2" applyNumberFormat="1" applyFont="1" applyBorder="1" applyAlignment="1">
      <alignment vertical="center"/>
    </xf>
    <xf numFmtId="0" fontId="2" fillId="0" borderId="25" xfId="0" applyFont="1" applyFill="1" applyBorder="1" applyAlignment="1"/>
    <xf numFmtId="0" fontId="2" fillId="0" borderId="19" xfId="0" applyFont="1" applyFill="1" applyBorder="1" applyAlignment="1"/>
    <xf numFmtId="164" fontId="2" fillId="0" borderId="12" xfId="1" applyNumberFormat="1" applyFont="1" applyBorder="1" applyAlignment="1"/>
    <xf numFmtId="164" fontId="2" fillId="0" borderId="11" xfId="1" applyNumberFormat="1" applyFont="1" applyBorder="1" applyAlignment="1"/>
    <xf numFmtId="0" fontId="5" fillId="0" borderId="2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164" fontId="2" fillId="0" borderId="10" xfId="1" applyNumberFormat="1" applyFont="1" applyBorder="1" applyAlignment="1"/>
    <xf numFmtId="164" fontId="2" fillId="0" borderId="9" xfId="1" applyNumberFormat="1" applyFont="1" applyBorder="1" applyAlignment="1"/>
    <xf numFmtId="0" fontId="3" fillId="0" borderId="0" xfId="0" applyFont="1" applyBorder="1" applyAlignment="1"/>
    <xf numFmtId="164" fontId="3" fillId="0" borderId="0" xfId="1" applyNumberFormat="1" applyFont="1" applyBorder="1" applyAlignment="1"/>
    <xf numFmtId="165" fontId="3" fillId="0" borderId="3" xfId="2" applyNumberFormat="1" applyFont="1" applyBorder="1" applyAlignment="1"/>
    <xf numFmtId="0" fontId="2" fillId="0" borderId="12" xfId="0" applyFont="1" applyFill="1" applyBorder="1" applyAlignment="1"/>
    <xf numFmtId="0" fontId="5" fillId="0" borderId="10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/>
    </xf>
    <xf numFmtId="164" fontId="2" fillId="0" borderId="10" xfId="1" applyNumberFormat="1" applyFont="1" applyFill="1" applyBorder="1" applyAlignment="1"/>
    <xf numFmtId="164" fontId="2" fillId="0" borderId="0" xfId="1" applyNumberFormat="1" applyFont="1" applyBorder="1" applyAlignment="1"/>
    <xf numFmtId="0" fontId="2" fillId="0" borderId="17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wrapText="1"/>
    </xf>
    <xf numFmtId="9" fontId="2" fillId="0" borderId="12" xfId="3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left"/>
    </xf>
    <xf numFmtId="9" fontId="2" fillId="0" borderId="10" xfId="3" applyFont="1" applyFill="1" applyBorder="1" applyAlignment="1">
      <alignment horizontal="center"/>
    </xf>
    <xf numFmtId="0" fontId="3" fillId="0" borderId="15" xfId="0" applyFont="1" applyBorder="1" applyAlignment="1"/>
    <xf numFmtId="164" fontId="13" fillId="0" borderId="0" xfId="1" applyNumberFormat="1" applyFont="1" applyAlignment="1"/>
    <xf numFmtId="164" fontId="8" fillId="0" borderId="0" xfId="1" applyNumberFormat="1" applyFont="1" applyAlignment="1">
      <alignment horizontal="right"/>
    </xf>
    <xf numFmtId="167" fontId="13" fillId="0" borderId="0" xfId="1" applyNumberFormat="1" applyFont="1" applyAlignment="1">
      <alignment horizontal="right"/>
    </xf>
    <xf numFmtId="164" fontId="2" fillId="0" borderId="7" xfId="1" applyNumberFormat="1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2" fillId="0" borderId="24" xfId="0" applyFont="1" applyFill="1" applyBorder="1" applyAlignment="1">
      <alignment wrapText="1"/>
    </xf>
    <xf numFmtId="9" fontId="2" fillId="0" borderId="24" xfId="3" applyFont="1" applyFill="1" applyBorder="1" applyAlignment="1">
      <alignment horizontal="center"/>
    </xf>
    <xf numFmtId="164" fontId="2" fillId="0" borderId="24" xfId="1" applyNumberFormat="1" applyFont="1" applyBorder="1" applyAlignment="1"/>
    <xf numFmtId="164" fontId="2" fillId="0" borderId="32" xfId="1" applyNumberFormat="1" applyFont="1" applyBorder="1" applyAlignment="1"/>
    <xf numFmtId="0" fontId="2" fillId="0" borderId="25" xfId="0" applyFont="1" applyFill="1" applyBorder="1" applyAlignment="1">
      <alignment wrapText="1"/>
    </xf>
    <xf numFmtId="9" fontId="2" fillId="0" borderId="25" xfId="3" applyFont="1" applyFill="1" applyBorder="1" applyAlignment="1">
      <alignment horizontal="center"/>
    </xf>
    <xf numFmtId="164" fontId="2" fillId="0" borderId="25" xfId="1" applyNumberFormat="1" applyFont="1" applyBorder="1" applyAlignment="1"/>
    <xf numFmtId="164" fontId="2" fillId="0" borderId="33" xfId="1" applyNumberFormat="1" applyFont="1" applyBorder="1" applyAlignment="1"/>
    <xf numFmtId="166" fontId="2" fillId="0" borderId="36" xfId="3" applyNumberFormat="1" applyFont="1" applyFill="1" applyBorder="1" applyAlignment="1"/>
    <xf numFmtId="166" fontId="2" fillId="0" borderId="11" xfId="3" applyNumberFormat="1" applyFont="1" applyFill="1" applyBorder="1" applyAlignment="1"/>
    <xf numFmtId="166" fontId="2" fillId="0" borderId="9" xfId="3" applyNumberFormat="1" applyFont="1" applyFill="1" applyBorder="1" applyAlignment="1"/>
    <xf numFmtId="10" fontId="2" fillId="0" borderId="36" xfId="3" applyNumberFormat="1" applyFont="1" applyFill="1" applyBorder="1" applyAlignment="1"/>
    <xf numFmtId="10" fontId="2" fillId="0" borderId="9" xfId="3" applyNumberFormat="1" applyFont="1" applyFill="1" applyBorder="1" applyAlignment="1"/>
    <xf numFmtId="0" fontId="2" fillId="0" borderId="20" xfId="0" applyFont="1" applyFill="1" applyBorder="1" applyAlignment="1"/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165" fontId="12" fillId="4" borderId="7" xfId="2" applyNumberFormat="1" applyFont="1" applyFill="1" applyBorder="1" applyAlignment="1">
      <alignment horizontal="center" vertical="center" wrapText="1"/>
    </xf>
    <xf numFmtId="9" fontId="11" fillId="4" borderId="7" xfId="3" applyFont="1" applyFill="1" applyBorder="1" applyAlignment="1">
      <alignment horizontal="center" vertical="center"/>
    </xf>
    <xf numFmtId="165" fontId="11" fillId="4" borderId="7" xfId="2" applyNumberFormat="1" applyFont="1" applyFill="1" applyBorder="1" applyAlignment="1">
      <alignment vertical="center"/>
    </xf>
    <xf numFmtId="165" fontId="11" fillId="4" borderId="6" xfId="2" applyNumberFormat="1" applyFont="1" applyFill="1" applyBorder="1" applyAlignment="1">
      <alignment vertical="center"/>
    </xf>
    <xf numFmtId="167" fontId="2" fillId="4" borderId="24" xfId="0" applyNumberFormat="1" applyFont="1" applyFill="1" applyBorder="1" applyAlignment="1">
      <alignment horizontal="right" wrapText="1"/>
    </xf>
    <xf numFmtId="0" fontId="2" fillId="4" borderId="25" xfId="0" applyFont="1" applyFill="1" applyBorder="1" applyAlignment="1">
      <alignment horizontal="right" wrapText="1"/>
    </xf>
    <xf numFmtId="49" fontId="2" fillId="0" borderId="0" xfId="0" applyNumberFormat="1" applyFont="1" applyFill="1" applyAlignment="1">
      <alignment horizontal="left" vertical="center"/>
    </xf>
    <xf numFmtId="49" fontId="8" fillId="3" borderId="4" xfId="0" applyNumberFormat="1" applyFont="1" applyFill="1" applyBorder="1" applyAlignment="1">
      <alignment horizontal="left" vertical="center" indent="1"/>
    </xf>
    <xf numFmtId="49" fontId="3" fillId="0" borderId="16" xfId="0" applyNumberFormat="1" applyFont="1" applyFill="1" applyBorder="1" applyAlignment="1">
      <alignment horizontal="left"/>
    </xf>
    <xf numFmtId="49" fontId="3" fillId="0" borderId="18" xfId="0" applyNumberFormat="1" applyFont="1" applyFill="1" applyBorder="1" applyAlignment="1">
      <alignment horizontal="left"/>
    </xf>
    <xf numFmtId="49" fontId="10" fillId="4" borderId="4" xfId="0" applyNumberFormat="1" applyFont="1" applyFill="1" applyBorder="1" applyAlignment="1">
      <alignment horizontal="left" vertical="center"/>
    </xf>
    <xf numFmtId="49" fontId="3" fillId="0" borderId="23" xfId="0" applyNumberFormat="1" applyFont="1" applyFill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 vertical="center"/>
    </xf>
    <xf numFmtId="49" fontId="8" fillId="3" borderId="28" xfId="0" applyNumberFormat="1" applyFont="1" applyFill="1" applyBorder="1" applyAlignment="1">
      <alignment horizontal="left" vertical="center" indent="1"/>
    </xf>
    <xf numFmtId="49" fontId="8" fillId="3" borderId="2" xfId="0" applyNumberFormat="1" applyFont="1" applyFill="1" applyBorder="1" applyAlignment="1">
      <alignment horizontal="left" vertical="center" indent="1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21" xfId="0" applyNumberFormat="1" applyFont="1" applyFill="1" applyBorder="1" applyAlignment="1">
      <alignment horizontal="left"/>
    </xf>
    <xf numFmtId="49" fontId="3" fillId="0" borderId="29" xfId="0" applyNumberFormat="1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9" fillId="2" borderId="3" xfId="1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/>
    </xf>
    <xf numFmtId="49" fontId="2" fillId="0" borderId="18" xfId="0" applyNumberFormat="1" applyFont="1" applyFill="1" applyBorder="1" applyAlignment="1">
      <alignment horizontal="left"/>
    </xf>
    <xf numFmtId="49" fontId="2" fillId="0" borderId="23" xfId="0" applyNumberFormat="1" applyFont="1" applyFill="1" applyBorder="1" applyAlignment="1">
      <alignment horizontal="left"/>
    </xf>
    <xf numFmtId="49" fontId="3" fillId="0" borderId="38" xfId="0" applyNumberFormat="1" applyFont="1" applyFill="1" applyBorder="1" applyAlignment="1">
      <alignment horizontal="left"/>
    </xf>
    <xf numFmtId="0" fontId="2" fillId="0" borderId="39" xfId="0" applyFont="1" applyFill="1" applyBorder="1" applyAlignment="1">
      <alignment horizontal="left" wrapText="1"/>
    </xf>
    <xf numFmtId="0" fontId="2" fillId="0" borderId="40" xfId="0" applyFont="1" applyFill="1" applyBorder="1" applyAlignment="1"/>
    <xf numFmtId="164" fontId="2" fillId="0" borderId="41" xfId="1" applyNumberFormat="1" applyFont="1" applyBorder="1" applyAlignment="1"/>
    <xf numFmtId="164" fontId="2" fillId="0" borderId="42" xfId="1" applyNumberFormat="1" applyFont="1" applyBorder="1" applyAlignment="1"/>
    <xf numFmtId="0" fontId="13" fillId="0" borderId="0" xfId="0" applyFont="1" applyAlignment="1">
      <alignment horizontal="right"/>
    </xf>
    <xf numFmtId="0" fontId="14" fillId="2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64" fontId="13" fillId="0" borderId="0" xfId="1" applyNumberFormat="1" applyFont="1" applyAlignment="1">
      <alignment horizontal="right"/>
    </xf>
    <xf numFmtId="164" fontId="2" fillId="0" borderId="37" xfId="1" applyNumberFormat="1" applyFont="1" applyBorder="1" applyAlignment="1"/>
    <xf numFmtId="164" fontId="2" fillId="0" borderId="10" xfId="1" applyNumberFormat="1" applyFont="1" applyBorder="1" applyAlignment="1"/>
    <xf numFmtId="164" fontId="2" fillId="0" borderId="34" xfId="1" applyNumberFormat="1" applyFont="1" applyBorder="1" applyAlignment="1"/>
    <xf numFmtId="164" fontId="2" fillId="0" borderId="35" xfId="1" applyNumberFormat="1" applyFont="1" applyBorder="1" applyAlignment="1"/>
    <xf numFmtId="0" fontId="3" fillId="3" borderId="29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0</xdr:row>
      <xdr:rowOff>137584</xdr:rowOff>
    </xdr:from>
    <xdr:to>
      <xdr:col>1</xdr:col>
      <xdr:colOff>2169583</xdr:colOff>
      <xdr:row>4</xdr:row>
      <xdr:rowOff>91781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B421AFE-EC4C-40B4-B85F-9DA7A6237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137584"/>
          <a:ext cx="2201333" cy="67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9C96E-D115-47CE-8F45-D31781CBAD86}">
  <dimension ref="A1:L107"/>
  <sheetViews>
    <sheetView showGridLines="0" tabSelected="1" zoomScale="110" zoomScaleNormal="110" zoomScaleSheetLayoutView="90" zoomScalePageLayoutView="110" workbookViewId="0">
      <selection activeCell="G4" sqref="G4"/>
    </sheetView>
  </sheetViews>
  <sheetFormatPr defaultColWidth="8.7109375" defaultRowHeight="14.25" x14ac:dyDescent="0.2"/>
  <cols>
    <col min="1" max="1" width="15.85546875" style="95" customWidth="1"/>
    <col min="2" max="2" width="39.42578125" style="3" customWidth="1"/>
    <col min="3" max="3" width="10" style="3" customWidth="1"/>
    <col min="4" max="4" width="12" style="3" customWidth="1"/>
    <col min="5" max="7" width="17.28515625" style="2" customWidth="1"/>
    <col min="8" max="256" width="11" style="1" customWidth="1"/>
    <col min="257" max="16384" width="8.7109375" style="1"/>
  </cols>
  <sheetData>
    <row r="1" spans="1:12" ht="15.95" customHeight="1" x14ac:dyDescent="0.3">
      <c r="D1" s="23"/>
      <c r="E1" s="30"/>
      <c r="F1" s="62"/>
      <c r="G1" s="63" t="s">
        <v>98</v>
      </c>
    </row>
    <row r="2" spans="1:12" ht="15.95" customHeight="1" x14ac:dyDescent="0.25">
      <c r="D2" s="123" t="s">
        <v>93</v>
      </c>
      <c r="E2" s="123"/>
      <c r="F2" s="123"/>
      <c r="G2" s="123"/>
    </row>
    <row r="3" spans="1:12" x14ac:dyDescent="0.3">
      <c r="D3" s="23"/>
      <c r="E3" s="30"/>
      <c r="F3" s="62"/>
      <c r="G3" s="119" t="s">
        <v>114</v>
      </c>
    </row>
    <row r="4" spans="1:12" x14ac:dyDescent="0.3">
      <c r="D4" s="23"/>
      <c r="E4" s="30"/>
      <c r="F4" s="30"/>
      <c r="G4" s="64"/>
    </row>
    <row r="5" spans="1:12" x14ac:dyDescent="0.2">
      <c r="E5" s="31"/>
      <c r="F5" s="31"/>
      <c r="G5" s="31"/>
    </row>
    <row r="6" spans="1:12" ht="14.85" customHeight="1" x14ac:dyDescent="0.2">
      <c r="A6" s="96"/>
      <c r="B6" s="14" t="s">
        <v>89</v>
      </c>
      <c r="C6" s="14"/>
      <c r="D6" s="19"/>
      <c r="E6" s="19"/>
      <c r="F6" s="19"/>
      <c r="G6" s="18"/>
    </row>
    <row r="7" spans="1:12" s="11" customFormat="1" ht="15.75" customHeight="1" x14ac:dyDescent="0.3">
      <c r="A7" s="97"/>
      <c r="B7" s="48" t="s">
        <v>90</v>
      </c>
      <c r="C7" s="93" t="s">
        <v>95</v>
      </c>
      <c r="D7" s="67"/>
      <c r="E7" s="68"/>
      <c r="F7" s="69"/>
      <c r="G7" s="70"/>
      <c r="I7" s="1"/>
      <c r="J7" s="1"/>
      <c r="K7" s="1"/>
      <c r="L7" s="1"/>
    </row>
    <row r="8" spans="1:12" s="11" customFormat="1" ht="15.75" customHeight="1" x14ac:dyDescent="0.3">
      <c r="A8" s="98"/>
      <c r="B8" s="49" t="s">
        <v>96</v>
      </c>
      <c r="C8" s="94"/>
      <c r="D8" s="71"/>
      <c r="E8" s="72"/>
      <c r="F8" s="73"/>
      <c r="G8" s="74"/>
      <c r="I8" s="1"/>
      <c r="J8" s="1"/>
      <c r="K8" s="1"/>
      <c r="L8" s="1"/>
    </row>
    <row r="9" spans="1:12" x14ac:dyDescent="0.2">
      <c r="E9" s="31"/>
      <c r="F9" s="31"/>
      <c r="G9" s="31"/>
    </row>
    <row r="10" spans="1:12" ht="18.399999999999999" customHeight="1" x14ac:dyDescent="0.2">
      <c r="A10" s="120" t="s">
        <v>92</v>
      </c>
      <c r="B10" s="121"/>
      <c r="C10" s="121"/>
      <c r="D10" s="121"/>
      <c r="E10" s="121"/>
      <c r="F10" s="121"/>
      <c r="G10" s="122"/>
    </row>
    <row r="11" spans="1:12" ht="29.1" customHeight="1" x14ac:dyDescent="0.2">
      <c r="A11" s="96" t="s">
        <v>63</v>
      </c>
      <c r="B11" s="14"/>
      <c r="C11" s="22" t="s">
        <v>62</v>
      </c>
      <c r="D11" s="21" t="s">
        <v>61</v>
      </c>
      <c r="E11" s="21" t="s">
        <v>60</v>
      </c>
      <c r="F11" s="21" t="s">
        <v>72</v>
      </c>
      <c r="G11" s="24" t="s">
        <v>94</v>
      </c>
    </row>
    <row r="12" spans="1:12" ht="18" x14ac:dyDescent="0.2">
      <c r="A12" s="99"/>
      <c r="B12" s="87" t="s">
        <v>59</v>
      </c>
      <c r="C12" s="88" t="s">
        <v>58</v>
      </c>
      <c r="D12" s="89" t="s">
        <v>57</v>
      </c>
      <c r="E12" s="90">
        <v>0.3</v>
      </c>
      <c r="F12" s="91">
        <v>2500</v>
      </c>
      <c r="G12" s="92">
        <f>12*F12*E12</f>
        <v>9000</v>
      </c>
    </row>
    <row r="13" spans="1:12" s="11" customFormat="1" ht="15.75" customHeight="1" x14ac:dyDescent="0.3">
      <c r="A13" s="97"/>
      <c r="B13" s="54" t="s">
        <v>56</v>
      </c>
      <c r="C13" s="13"/>
      <c r="D13" s="13"/>
      <c r="E13" s="20"/>
      <c r="F13" s="16">
        <v>0</v>
      </c>
      <c r="G13" s="36">
        <f t="shared" ref="G13:G30" si="0">52*F13*E13</f>
        <v>0</v>
      </c>
      <c r="I13" s="1"/>
      <c r="J13" s="1"/>
      <c r="K13" s="1"/>
      <c r="L13" s="1"/>
    </row>
    <row r="14" spans="1:12" s="11" customFormat="1" ht="15.75" customHeight="1" x14ac:dyDescent="0.3">
      <c r="A14" s="98"/>
      <c r="B14" s="55" t="s">
        <v>55</v>
      </c>
      <c r="C14" s="56"/>
      <c r="D14" s="56"/>
      <c r="E14" s="57"/>
      <c r="F14" s="35"/>
      <c r="G14" s="36">
        <f t="shared" si="0"/>
        <v>0</v>
      </c>
      <c r="I14" s="1"/>
      <c r="J14" s="1"/>
      <c r="K14" s="1"/>
      <c r="L14" s="1"/>
    </row>
    <row r="15" spans="1:12" s="11" customFormat="1" ht="15.75" customHeight="1" x14ac:dyDescent="0.3">
      <c r="A15" s="98"/>
      <c r="B15" s="55" t="s">
        <v>54</v>
      </c>
      <c r="C15" s="58"/>
      <c r="D15" s="58"/>
      <c r="E15" s="57"/>
      <c r="F15" s="35"/>
      <c r="G15" s="36">
        <f t="shared" si="0"/>
        <v>0</v>
      </c>
      <c r="I15" s="1"/>
      <c r="J15" s="1"/>
      <c r="K15" s="1"/>
      <c r="L15" s="1"/>
    </row>
    <row r="16" spans="1:12" s="11" customFormat="1" ht="15.75" customHeight="1" x14ac:dyDescent="0.3">
      <c r="A16" s="98"/>
      <c r="B16" s="55" t="s">
        <v>73</v>
      </c>
      <c r="C16" s="58"/>
      <c r="D16" s="58"/>
      <c r="E16" s="57"/>
      <c r="F16" s="35"/>
      <c r="G16" s="36">
        <f t="shared" si="0"/>
        <v>0</v>
      </c>
      <c r="I16" s="1"/>
      <c r="J16" s="1"/>
      <c r="K16" s="1"/>
      <c r="L16" s="1"/>
    </row>
    <row r="17" spans="1:12" s="11" customFormat="1" ht="15.75" customHeight="1" x14ac:dyDescent="0.3">
      <c r="A17" s="98"/>
      <c r="B17" s="55" t="s">
        <v>53</v>
      </c>
      <c r="C17" s="58"/>
      <c r="D17" s="58"/>
      <c r="E17" s="57"/>
      <c r="F17" s="35"/>
      <c r="G17" s="36">
        <f t="shared" si="0"/>
        <v>0</v>
      </c>
      <c r="I17" s="1"/>
      <c r="J17" s="1"/>
      <c r="K17" s="1"/>
      <c r="L17" s="1"/>
    </row>
    <row r="18" spans="1:12" s="11" customFormat="1" ht="15.75" customHeight="1" x14ac:dyDescent="0.3">
      <c r="A18" s="98"/>
      <c r="B18" s="55" t="s">
        <v>52</v>
      </c>
      <c r="C18" s="56"/>
      <c r="D18" s="56"/>
      <c r="E18" s="57"/>
      <c r="F18" s="35"/>
      <c r="G18" s="36">
        <f t="shared" si="0"/>
        <v>0</v>
      </c>
    </row>
    <row r="19" spans="1:12" s="11" customFormat="1" ht="15.75" customHeight="1" x14ac:dyDescent="0.3">
      <c r="A19" s="98"/>
      <c r="B19" s="55" t="s">
        <v>51</v>
      </c>
      <c r="C19" s="56"/>
      <c r="D19" s="56"/>
      <c r="E19" s="57"/>
      <c r="F19" s="35"/>
      <c r="G19" s="36">
        <f t="shared" si="0"/>
        <v>0</v>
      </c>
    </row>
    <row r="20" spans="1:12" s="11" customFormat="1" ht="15.75" customHeight="1" x14ac:dyDescent="0.3">
      <c r="A20" s="98"/>
      <c r="B20" s="55" t="s">
        <v>50</v>
      </c>
      <c r="C20" s="56"/>
      <c r="D20" s="56"/>
      <c r="E20" s="57"/>
      <c r="F20" s="35"/>
      <c r="G20" s="36">
        <f t="shared" si="0"/>
        <v>0</v>
      </c>
    </row>
    <row r="21" spans="1:12" s="11" customFormat="1" ht="15.75" customHeight="1" x14ac:dyDescent="0.3">
      <c r="A21" s="98"/>
      <c r="B21" s="55" t="s">
        <v>49</v>
      </c>
      <c r="C21" s="56"/>
      <c r="D21" s="56"/>
      <c r="E21" s="57"/>
      <c r="F21" s="35"/>
      <c r="G21" s="36">
        <f t="shared" si="0"/>
        <v>0</v>
      </c>
    </row>
    <row r="22" spans="1:12" s="11" customFormat="1" ht="15.75" customHeight="1" x14ac:dyDescent="0.3">
      <c r="A22" s="98"/>
      <c r="B22" s="55" t="s">
        <v>48</v>
      </c>
      <c r="C22" s="56"/>
      <c r="D22" s="56"/>
      <c r="E22" s="57"/>
      <c r="F22" s="35"/>
      <c r="G22" s="36">
        <f t="shared" si="0"/>
        <v>0</v>
      </c>
    </row>
    <row r="23" spans="1:12" s="11" customFormat="1" ht="15.75" customHeight="1" x14ac:dyDescent="0.3">
      <c r="A23" s="98"/>
      <c r="B23" s="55" t="s">
        <v>83</v>
      </c>
      <c r="C23" s="56"/>
      <c r="D23" s="56"/>
      <c r="E23" s="57"/>
      <c r="F23" s="35"/>
      <c r="G23" s="36">
        <f t="shared" si="0"/>
        <v>0</v>
      </c>
    </row>
    <row r="24" spans="1:12" s="11" customFormat="1" ht="15.75" customHeight="1" x14ac:dyDescent="0.3">
      <c r="A24" s="98"/>
      <c r="B24" s="55" t="s">
        <v>84</v>
      </c>
      <c r="C24" s="56"/>
      <c r="D24" s="56"/>
      <c r="E24" s="57"/>
      <c r="F24" s="35"/>
      <c r="G24" s="36">
        <f t="shared" si="0"/>
        <v>0</v>
      </c>
    </row>
    <row r="25" spans="1:12" s="11" customFormat="1" ht="15.75" customHeight="1" x14ac:dyDescent="0.3">
      <c r="A25" s="98"/>
      <c r="B25" s="55" t="s">
        <v>87</v>
      </c>
      <c r="C25" s="56"/>
      <c r="D25" s="56"/>
      <c r="E25" s="57"/>
      <c r="F25" s="35"/>
      <c r="G25" s="36">
        <f t="shared" si="0"/>
        <v>0</v>
      </c>
    </row>
    <row r="26" spans="1:12" s="11" customFormat="1" ht="15.75" customHeight="1" x14ac:dyDescent="0.3">
      <c r="A26" s="98"/>
      <c r="B26" s="55" t="s">
        <v>86</v>
      </c>
      <c r="C26" s="56"/>
      <c r="D26" s="56"/>
      <c r="E26" s="57"/>
      <c r="F26" s="35"/>
      <c r="G26" s="36">
        <f t="shared" si="0"/>
        <v>0</v>
      </c>
    </row>
    <row r="27" spans="1:12" s="11" customFormat="1" ht="15.75" customHeight="1" x14ac:dyDescent="0.3">
      <c r="A27" s="98"/>
      <c r="B27" s="55" t="s">
        <v>47</v>
      </c>
      <c r="C27" s="56"/>
      <c r="D27" s="56"/>
      <c r="E27" s="57"/>
      <c r="F27" s="35"/>
      <c r="G27" s="36">
        <f t="shared" si="0"/>
        <v>0</v>
      </c>
    </row>
    <row r="28" spans="1:12" s="11" customFormat="1" ht="15.75" customHeight="1" x14ac:dyDescent="0.3">
      <c r="A28" s="98"/>
      <c r="B28" s="55" t="s">
        <v>85</v>
      </c>
      <c r="C28" s="56"/>
      <c r="D28" s="56"/>
      <c r="E28" s="57"/>
      <c r="F28" s="35"/>
      <c r="G28" s="36">
        <f t="shared" si="0"/>
        <v>0</v>
      </c>
    </row>
    <row r="29" spans="1:12" s="11" customFormat="1" ht="15.75" customHeight="1" x14ac:dyDescent="0.3">
      <c r="A29" s="98"/>
      <c r="B29" s="55" t="s">
        <v>46</v>
      </c>
      <c r="C29" s="56"/>
      <c r="D29" s="56"/>
      <c r="E29" s="57"/>
      <c r="F29" s="35"/>
      <c r="G29" s="36">
        <f t="shared" si="0"/>
        <v>0</v>
      </c>
    </row>
    <row r="30" spans="1:12" s="11" customFormat="1" ht="15.75" customHeight="1" x14ac:dyDescent="0.3">
      <c r="A30" s="100"/>
      <c r="B30" s="51" t="s">
        <v>1</v>
      </c>
      <c r="C30" s="59"/>
      <c r="D30" s="59"/>
      <c r="E30" s="60"/>
      <c r="F30" s="39"/>
      <c r="G30" s="40">
        <f t="shared" si="0"/>
        <v>0</v>
      </c>
    </row>
    <row r="31" spans="1:12" s="11" customFormat="1" ht="15.75" customHeight="1" x14ac:dyDescent="0.3">
      <c r="A31" s="101"/>
      <c r="B31" s="61"/>
      <c r="C31" s="41"/>
      <c r="D31" s="41"/>
      <c r="E31" s="61" t="s">
        <v>45</v>
      </c>
      <c r="F31" s="42"/>
      <c r="G31" s="43">
        <f>SUM(G13:G30)</f>
        <v>0</v>
      </c>
    </row>
    <row r="32" spans="1:12" x14ac:dyDescent="0.2">
      <c r="A32" s="102"/>
      <c r="B32" s="10"/>
      <c r="C32" s="10"/>
      <c r="D32" s="10"/>
      <c r="E32" s="10"/>
      <c r="F32" s="9"/>
      <c r="G32" s="32"/>
    </row>
    <row r="33" spans="1:7" ht="15.75" customHeight="1" x14ac:dyDescent="0.2">
      <c r="A33" s="103"/>
      <c r="B33" s="128" t="s">
        <v>91</v>
      </c>
      <c r="C33" s="128"/>
      <c r="D33" s="128"/>
      <c r="E33" s="81"/>
      <c r="F33" s="82"/>
      <c r="G33" s="83"/>
    </row>
    <row r="34" spans="1:7" ht="30.75" customHeight="1" x14ac:dyDescent="0.2">
      <c r="A34" s="104"/>
      <c r="B34" s="129"/>
      <c r="C34" s="129"/>
      <c r="D34" s="129"/>
      <c r="E34" s="84"/>
      <c r="F34" s="85"/>
      <c r="G34" s="86"/>
    </row>
    <row r="35" spans="1:7" x14ac:dyDescent="0.2">
      <c r="A35" s="105"/>
      <c r="B35" s="6"/>
      <c r="C35" s="6"/>
      <c r="D35" s="6"/>
      <c r="E35" s="8"/>
      <c r="F35" s="8"/>
      <c r="G35" s="7"/>
    </row>
    <row r="36" spans="1:7" ht="14.85" customHeight="1" x14ac:dyDescent="0.2">
      <c r="A36" s="96" t="s">
        <v>44</v>
      </c>
      <c r="B36" s="14"/>
      <c r="C36" s="14"/>
      <c r="D36" s="19" t="s">
        <v>43</v>
      </c>
      <c r="E36" s="19" t="s">
        <v>42</v>
      </c>
      <c r="F36" s="19" t="s">
        <v>41</v>
      </c>
      <c r="G36" s="18" t="s">
        <v>40</v>
      </c>
    </row>
    <row r="37" spans="1:7" s="11" customFormat="1" ht="15.75" customHeight="1" x14ac:dyDescent="0.3">
      <c r="A37" s="106"/>
      <c r="B37" s="48" t="s">
        <v>39</v>
      </c>
      <c r="C37" s="28"/>
      <c r="D37" s="17"/>
      <c r="E37" s="16"/>
      <c r="F37" s="15">
        <v>0</v>
      </c>
      <c r="G37" s="12">
        <f t="shared" ref="G37:G60" si="1">D37*F37</f>
        <v>0</v>
      </c>
    </row>
    <row r="38" spans="1:7" s="11" customFormat="1" ht="15.75" customHeight="1" x14ac:dyDescent="0.3">
      <c r="A38" s="98"/>
      <c r="B38" s="49" t="s">
        <v>38</v>
      </c>
      <c r="C38" s="34"/>
      <c r="D38" s="35"/>
      <c r="E38" s="35"/>
      <c r="F38" s="35"/>
      <c r="G38" s="36">
        <f t="shared" si="1"/>
        <v>0</v>
      </c>
    </row>
    <row r="39" spans="1:7" s="11" customFormat="1" ht="15.75" customHeight="1" x14ac:dyDescent="0.3">
      <c r="A39" s="98"/>
      <c r="B39" s="49" t="s">
        <v>37</v>
      </c>
      <c r="C39" s="34"/>
      <c r="D39" s="35"/>
      <c r="E39" s="35"/>
      <c r="F39" s="35"/>
      <c r="G39" s="36">
        <f t="shared" si="1"/>
        <v>0</v>
      </c>
    </row>
    <row r="40" spans="1:7" s="11" customFormat="1" ht="15.75" customHeight="1" x14ac:dyDescent="0.3">
      <c r="A40" s="98"/>
      <c r="B40" s="49" t="s">
        <v>36</v>
      </c>
      <c r="C40" s="34"/>
      <c r="D40" s="35"/>
      <c r="E40" s="35"/>
      <c r="F40" s="35"/>
      <c r="G40" s="36">
        <f t="shared" si="1"/>
        <v>0</v>
      </c>
    </row>
    <row r="41" spans="1:7" s="11" customFormat="1" ht="15.75" customHeight="1" x14ac:dyDescent="0.3">
      <c r="A41" s="98"/>
      <c r="B41" s="49" t="s">
        <v>74</v>
      </c>
      <c r="C41" s="34"/>
      <c r="D41" s="35"/>
      <c r="E41" s="35"/>
      <c r="F41" s="35"/>
      <c r="G41" s="36">
        <f t="shared" si="1"/>
        <v>0</v>
      </c>
    </row>
    <row r="42" spans="1:7" s="11" customFormat="1" ht="15.75" customHeight="1" x14ac:dyDescent="0.3">
      <c r="A42" s="98"/>
      <c r="B42" s="49" t="s">
        <v>75</v>
      </c>
      <c r="C42" s="34"/>
      <c r="D42" s="35"/>
      <c r="E42" s="35"/>
      <c r="F42" s="35"/>
      <c r="G42" s="36">
        <f t="shared" si="1"/>
        <v>0</v>
      </c>
    </row>
    <row r="43" spans="1:7" s="11" customFormat="1" ht="15.75" customHeight="1" x14ac:dyDescent="0.3">
      <c r="A43" s="98"/>
      <c r="B43" s="49" t="s">
        <v>35</v>
      </c>
      <c r="C43" s="34"/>
      <c r="D43" s="35"/>
      <c r="E43" s="35"/>
      <c r="F43" s="35"/>
      <c r="G43" s="36">
        <f t="shared" si="1"/>
        <v>0</v>
      </c>
    </row>
    <row r="44" spans="1:7" s="11" customFormat="1" ht="15.75" customHeight="1" x14ac:dyDescent="0.3">
      <c r="A44" s="98"/>
      <c r="B44" s="49" t="s">
        <v>76</v>
      </c>
      <c r="C44" s="34"/>
      <c r="D44" s="35"/>
      <c r="E44" s="35"/>
      <c r="F44" s="35"/>
      <c r="G44" s="36">
        <f t="shared" si="1"/>
        <v>0</v>
      </c>
    </row>
    <row r="45" spans="1:7" s="11" customFormat="1" ht="15.75" customHeight="1" x14ac:dyDescent="0.3">
      <c r="A45" s="98"/>
      <c r="B45" s="49" t="s">
        <v>34</v>
      </c>
      <c r="C45" s="34"/>
      <c r="D45" s="35"/>
      <c r="E45" s="35"/>
      <c r="F45" s="35"/>
      <c r="G45" s="36">
        <f t="shared" si="1"/>
        <v>0</v>
      </c>
    </row>
    <row r="46" spans="1:7" s="11" customFormat="1" ht="15.75" customHeight="1" x14ac:dyDescent="0.3">
      <c r="A46" s="98"/>
      <c r="B46" s="49" t="s">
        <v>77</v>
      </c>
      <c r="C46" s="34"/>
      <c r="D46" s="35"/>
      <c r="E46" s="35"/>
      <c r="F46" s="35"/>
      <c r="G46" s="36">
        <f t="shared" si="1"/>
        <v>0</v>
      </c>
    </row>
    <row r="47" spans="1:7" s="11" customFormat="1" ht="15.75" customHeight="1" x14ac:dyDescent="0.3">
      <c r="A47" s="98"/>
      <c r="B47" s="49" t="s">
        <v>33</v>
      </c>
      <c r="C47" s="34"/>
      <c r="D47" s="35"/>
      <c r="E47" s="35"/>
      <c r="F47" s="35"/>
      <c r="G47" s="36">
        <f t="shared" si="1"/>
        <v>0</v>
      </c>
    </row>
    <row r="48" spans="1:7" s="11" customFormat="1" ht="15.75" customHeight="1" x14ac:dyDescent="0.3">
      <c r="A48" s="98" t="s">
        <v>99</v>
      </c>
      <c r="B48" s="49" t="s">
        <v>32</v>
      </c>
      <c r="C48" s="34"/>
      <c r="D48" s="35"/>
      <c r="E48" s="35"/>
      <c r="F48" s="35"/>
      <c r="G48" s="36">
        <f t="shared" si="1"/>
        <v>0</v>
      </c>
    </row>
    <row r="49" spans="1:7" s="11" customFormat="1" ht="15.75" customHeight="1" x14ac:dyDescent="0.3">
      <c r="A49" s="98"/>
      <c r="B49" s="49" t="s">
        <v>31</v>
      </c>
      <c r="C49" s="34"/>
      <c r="D49" s="35"/>
      <c r="E49" s="35"/>
      <c r="F49" s="35"/>
      <c r="G49" s="36">
        <f t="shared" si="1"/>
        <v>0</v>
      </c>
    </row>
    <row r="50" spans="1:7" s="11" customFormat="1" ht="15.75" customHeight="1" x14ac:dyDescent="0.3">
      <c r="A50" s="98"/>
      <c r="B50" s="49" t="s">
        <v>30</v>
      </c>
      <c r="C50" s="34"/>
      <c r="D50" s="35"/>
      <c r="E50" s="35"/>
      <c r="F50" s="35"/>
      <c r="G50" s="36">
        <f t="shared" si="1"/>
        <v>0</v>
      </c>
    </row>
    <row r="51" spans="1:7" s="11" customFormat="1" ht="15.75" customHeight="1" x14ac:dyDescent="0.3">
      <c r="A51" s="98"/>
      <c r="B51" s="49" t="s">
        <v>29</v>
      </c>
      <c r="C51" s="34"/>
      <c r="D51" s="35"/>
      <c r="E51" s="35"/>
      <c r="F51" s="35"/>
      <c r="G51" s="36">
        <f t="shared" si="1"/>
        <v>0</v>
      </c>
    </row>
    <row r="52" spans="1:7" s="11" customFormat="1" ht="15.75" customHeight="1" x14ac:dyDescent="0.3">
      <c r="A52" s="98"/>
      <c r="B52" s="49" t="s">
        <v>28</v>
      </c>
      <c r="C52" s="34"/>
      <c r="D52" s="35"/>
      <c r="E52" s="35"/>
      <c r="F52" s="35"/>
      <c r="G52" s="36">
        <f t="shared" si="1"/>
        <v>0</v>
      </c>
    </row>
    <row r="53" spans="1:7" s="11" customFormat="1" ht="15.75" customHeight="1" x14ac:dyDescent="0.3">
      <c r="A53" s="98" t="s">
        <v>103</v>
      </c>
      <c r="B53" s="49" t="s">
        <v>104</v>
      </c>
      <c r="C53" s="34"/>
      <c r="D53" s="35"/>
      <c r="E53" s="35"/>
      <c r="F53" s="35"/>
      <c r="G53" s="36"/>
    </row>
    <row r="54" spans="1:7" s="11" customFormat="1" ht="15.75" customHeight="1" x14ac:dyDescent="0.3">
      <c r="A54" s="98" t="s">
        <v>105</v>
      </c>
      <c r="B54" s="49" t="s">
        <v>106</v>
      </c>
      <c r="C54" s="34"/>
      <c r="D54" s="35"/>
      <c r="E54" s="35"/>
      <c r="F54" s="35"/>
      <c r="G54" s="36"/>
    </row>
    <row r="55" spans="1:7" s="11" customFormat="1" ht="15.75" customHeight="1" x14ac:dyDescent="0.3">
      <c r="A55" s="98" t="s">
        <v>107</v>
      </c>
      <c r="B55" s="49" t="s">
        <v>108</v>
      </c>
      <c r="C55" s="34"/>
      <c r="D55" s="35"/>
      <c r="E55" s="35"/>
      <c r="F55" s="35"/>
      <c r="G55" s="36"/>
    </row>
    <row r="56" spans="1:7" s="11" customFormat="1" ht="15.75" customHeight="1" x14ac:dyDescent="0.3">
      <c r="A56" s="98" t="s">
        <v>109</v>
      </c>
      <c r="B56" s="49" t="s">
        <v>110</v>
      </c>
      <c r="C56" s="34"/>
      <c r="D56" s="35"/>
      <c r="E56" s="35"/>
      <c r="F56" s="35"/>
      <c r="G56" s="36"/>
    </row>
    <row r="57" spans="1:7" s="11" customFormat="1" ht="15.75" customHeight="1" x14ac:dyDescent="0.3">
      <c r="A57" s="98" t="s">
        <v>112</v>
      </c>
      <c r="B57" s="49" t="s">
        <v>113</v>
      </c>
      <c r="C57" s="34"/>
      <c r="D57" s="35"/>
      <c r="E57" s="35"/>
      <c r="F57" s="35"/>
      <c r="G57" s="36"/>
    </row>
    <row r="58" spans="1:7" s="11" customFormat="1" ht="15.75" customHeight="1" x14ac:dyDescent="0.3">
      <c r="A58" s="98" t="s">
        <v>100</v>
      </c>
      <c r="B58" s="49" t="s">
        <v>111</v>
      </c>
      <c r="C58" s="34"/>
      <c r="D58" s="35"/>
      <c r="E58" s="35"/>
      <c r="F58" s="35"/>
      <c r="G58" s="36">
        <f t="shared" si="1"/>
        <v>0</v>
      </c>
    </row>
    <row r="59" spans="1:7" s="11" customFormat="1" ht="15.75" customHeight="1" x14ac:dyDescent="0.3">
      <c r="A59" s="114" t="s">
        <v>101</v>
      </c>
      <c r="B59" s="115" t="s">
        <v>102</v>
      </c>
      <c r="C59" s="116"/>
      <c r="D59" s="117"/>
      <c r="E59" s="117"/>
      <c r="F59" s="117"/>
      <c r="G59" s="118"/>
    </row>
    <row r="60" spans="1:7" s="11" customFormat="1" ht="15.75" customHeight="1" x14ac:dyDescent="0.3">
      <c r="A60" s="100"/>
      <c r="B60" s="50" t="s">
        <v>27</v>
      </c>
      <c r="C60" s="51"/>
      <c r="D60" s="52"/>
      <c r="E60" s="39"/>
      <c r="F60" s="39"/>
      <c r="G60" s="40">
        <f t="shared" si="1"/>
        <v>0</v>
      </c>
    </row>
    <row r="61" spans="1:7" s="11" customFormat="1" ht="15.75" customHeight="1" x14ac:dyDescent="0.3">
      <c r="A61" s="107"/>
      <c r="B61" s="41"/>
      <c r="C61" s="41"/>
      <c r="D61" s="42"/>
      <c r="E61" s="41" t="s">
        <v>26</v>
      </c>
      <c r="F61" s="53"/>
      <c r="G61" s="43">
        <f>SUM(G37:G60)</f>
        <v>0</v>
      </c>
    </row>
    <row r="62" spans="1:7" x14ac:dyDescent="0.2">
      <c r="A62" s="108"/>
      <c r="B62" s="6"/>
      <c r="C62" s="6"/>
      <c r="D62" s="6"/>
      <c r="E62" s="8"/>
      <c r="F62" s="8"/>
      <c r="G62" s="65"/>
    </row>
    <row r="63" spans="1:7" ht="14.85" customHeight="1" x14ac:dyDescent="0.2">
      <c r="A63" s="96" t="s">
        <v>25</v>
      </c>
      <c r="B63" s="14"/>
      <c r="C63" s="14"/>
      <c r="D63" s="19" t="s">
        <v>43</v>
      </c>
      <c r="E63" s="19" t="s">
        <v>42</v>
      </c>
      <c r="F63" s="19" t="s">
        <v>41</v>
      </c>
      <c r="G63" s="18" t="s">
        <v>40</v>
      </c>
    </row>
    <row r="64" spans="1:7" s="11" customFormat="1" ht="15.75" customHeight="1" x14ac:dyDescent="0.3">
      <c r="A64" s="106"/>
      <c r="B64" s="46" t="s">
        <v>24</v>
      </c>
      <c r="C64" s="25"/>
      <c r="D64" s="17"/>
      <c r="E64" s="16"/>
      <c r="F64" s="15">
        <v>0</v>
      </c>
      <c r="G64" s="12">
        <f t="shared" ref="G64:G69" si="2">D64*F64</f>
        <v>0</v>
      </c>
    </row>
    <row r="65" spans="1:7" s="11" customFormat="1" ht="15.75" customHeight="1" x14ac:dyDescent="0.3">
      <c r="A65" s="98"/>
      <c r="B65" s="47" t="s">
        <v>23</v>
      </c>
      <c r="C65" s="34"/>
      <c r="D65" s="35"/>
      <c r="E65" s="35"/>
      <c r="F65" s="35"/>
      <c r="G65" s="36">
        <f t="shared" si="2"/>
        <v>0</v>
      </c>
    </row>
    <row r="66" spans="1:7" s="11" customFormat="1" ht="15.75" customHeight="1" x14ac:dyDescent="0.3">
      <c r="A66" s="98"/>
      <c r="B66" s="47" t="s">
        <v>22</v>
      </c>
      <c r="C66" s="34"/>
      <c r="D66" s="35"/>
      <c r="E66" s="35"/>
      <c r="F66" s="35"/>
      <c r="G66" s="36">
        <f t="shared" si="2"/>
        <v>0</v>
      </c>
    </row>
    <row r="67" spans="1:7" s="11" customFormat="1" ht="15.75" customHeight="1" x14ac:dyDescent="0.3">
      <c r="A67" s="98"/>
      <c r="B67" s="47" t="s">
        <v>21</v>
      </c>
      <c r="C67" s="34"/>
      <c r="D67" s="35"/>
      <c r="E67" s="35"/>
      <c r="F67" s="35"/>
      <c r="G67" s="36">
        <f t="shared" si="2"/>
        <v>0</v>
      </c>
    </row>
    <row r="68" spans="1:7" s="11" customFormat="1" ht="15.75" customHeight="1" x14ac:dyDescent="0.3">
      <c r="A68" s="98"/>
      <c r="B68" s="47" t="s">
        <v>20</v>
      </c>
      <c r="C68" s="34"/>
      <c r="D68" s="35"/>
      <c r="E68" s="35"/>
      <c r="F68" s="35"/>
      <c r="G68" s="36">
        <f t="shared" si="2"/>
        <v>0</v>
      </c>
    </row>
    <row r="69" spans="1:7" s="11" customFormat="1" ht="15.75" customHeight="1" x14ac:dyDescent="0.3">
      <c r="A69" s="100"/>
      <c r="B69" s="37" t="s">
        <v>1</v>
      </c>
      <c r="C69" s="38"/>
      <c r="D69" s="39"/>
      <c r="E69" s="39"/>
      <c r="F69" s="39"/>
      <c r="G69" s="40">
        <f t="shared" si="2"/>
        <v>0</v>
      </c>
    </row>
    <row r="70" spans="1:7" s="11" customFormat="1" ht="15.75" customHeight="1" x14ac:dyDescent="0.3">
      <c r="A70" s="101"/>
      <c r="B70" s="41"/>
      <c r="C70" s="41"/>
      <c r="D70" s="41"/>
      <c r="E70" s="41" t="s">
        <v>19</v>
      </c>
      <c r="F70" s="42"/>
      <c r="G70" s="43">
        <f>SUM(G64:G69)</f>
        <v>0</v>
      </c>
    </row>
    <row r="71" spans="1:7" x14ac:dyDescent="0.2">
      <c r="A71" s="105"/>
      <c r="B71" s="6"/>
      <c r="C71" s="6"/>
      <c r="D71" s="6"/>
      <c r="E71" s="8"/>
      <c r="F71" s="8"/>
      <c r="G71" s="7"/>
    </row>
    <row r="72" spans="1:7" ht="14.85" customHeight="1" x14ac:dyDescent="0.2">
      <c r="A72" s="96" t="s">
        <v>18</v>
      </c>
      <c r="B72" s="14"/>
      <c r="C72" s="14"/>
      <c r="D72" s="19" t="s">
        <v>43</v>
      </c>
      <c r="E72" s="19" t="s">
        <v>42</v>
      </c>
      <c r="F72" s="19" t="s">
        <v>41</v>
      </c>
      <c r="G72" s="18" t="s">
        <v>40</v>
      </c>
    </row>
    <row r="73" spans="1:7" s="11" customFormat="1" ht="15.75" customHeight="1" x14ac:dyDescent="0.3">
      <c r="A73" s="106"/>
      <c r="B73" s="29" t="s">
        <v>17</v>
      </c>
      <c r="C73" s="25"/>
      <c r="D73" s="17"/>
      <c r="E73" s="16"/>
      <c r="F73" s="15">
        <v>0</v>
      </c>
      <c r="G73" s="12">
        <f t="shared" ref="G73:G78" si="3">D73*F73</f>
        <v>0</v>
      </c>
    </row>
    <row r="74" spans="1:7" s="11" customFormat="1" ht="15.75" customHeight="1" x14ac:dyDescent="0.3">
      <c r="A74" s="98"/>
      <c r="B74" s="33" t="s">
        <v>16</v>
      </c>
      <c r="C74" s="34"/>
      <c r="D74" s="35"/>
      <c r="E74" s="35"/>
      <c r="F74" s="35"/>
      <c r="G74" s="36">
        <f t="shared" si="3"/>
        <v>0</v>
      </c>
    </row>
    <row r="75" spans="1:7" s="11" customFormat="1" ht="15.75" customHeight="1" x14ac:dyDescent="0.3">
      <c r="A75" s="98"/>
      <c r="B75" s="33" t="s">
        <v>15</v>
      </c>
      <c r="C75" s="34"/>
      <c r="D75" s="35"/>
      <c r="E75" s="35"/>
      <c r="F75" s="35"/>
      <c r="G75" s="36">
        <f t="shared" si="3"/>
        <v>0</v>
      </c>
    </row>
    <row r="76" spans="1:7" s="11" customFormat="1" ht="15.75" customHeight="1" x14ac:dyDescent="0.3">
      <c r="A76" s="98"/>
      <c r="B76" s="33" t="s">
        <v>71</v>
      </c>
      <c r="C76" s="34"/>
      <c r="D76" s="35"/>
      <c r="E76" s="35"/>
      <c r="F76" s="35"/>
      <c r="G76" s="36">
        <f t="shared" si="3"/>
        <v>0</v>
      </c>
    </row>
    <row r="77" spans="1:7" s="11" customFormat="1" ht="15.75" customHeight="1" x14ac:dyDescent="0.3">
      <c r="A77" s="98"/>
      <c r="B77" s="33" t="s">
        <v>14</v>
      </c>
      <c r="C77" s="34"/>
      <c r="D77" s="35"/>
      <c r="E77" s="35"/>
      <c r="F77" s="35"/>
      <c r="G77" s="36">
        <f t="shared" si="3"/>
        <v>0</v>
      </c>
    </row>
    <row r="78" spans="1:7" s="11" customFormat="1" ht="15.75" customHeight="1" x14ac:dyDescent="0.3">
      <c r="A78" s="98"/>
      <c r="B78" s="33" t="s">
        <v>13</v>
      </c>
      <c r="C78" s="34"/>
      <c r="D78" s="35"/>
      <c r="E78" s="35"/>
      <c r="F78" s="35"/>
      <c r="G78" s="36">
        <f t="shared" si="3"/>
        <v>0</v>
      </c>
    </row>
    <row r="79" spans="1:7" s="11" customFormat="1" ht="15.75" customHeight="1" x14ac:dyDescent="0.3">
      <c r="A79" s="98"/>
      <c r="B79" s="33" t="s">
        <v>80</v>
      </c>
      <c r="C79" s="34"/>
      <c r="D79" s="35"/>
      <c r="E79" s="35"/>
      <c r="F79" s="35"/>
      <c r="G79" s="36"/>
    </row>
    <row r="80" spans="1:7" s="11" customFormat="1" ht="15.75" customHeight="1" x14ac:dyDescent="0.3">
      <c r="A80" s="98"/>
      <c r="B80" s="33" t="s">
        <v>12</v>
      </c>
      <c r="C80" s="34"/>
      <c r="D80" s="44"/>
      <c r="E80" s="35"/>
      <c r="F80" s="35"/>
      <c r="G80" s="36">
        <f t="shared" ref="G80:G83" si="4">D80*F80</f>
        <v>0</v>
      </c>
    </row>
    <row r="81" spans="1:7" s="11" customFormat="1" ht="15.75" customHeight="1" x14ac:dyDescent="0.3">
      <c r="A81" s="98"/>
      <c r="B81" s="33" t="s">
        <v>11</v>
      </c>
      <c r="C81" s="34"/>
      <c r="D81" s="44"/>
      <c r="E81" s="35"/>
      <c r="F81" s="35"/>
      <c r="G81" s="36">
        <f t="shared" si="4"/>
        <v>0</v>
      </c>
    </row>
    <row r="82" spans="1:7" s="11" customFormat="1" ht="15.75" customHeight="1" x14ac:dyDescent="0.3">
      <c r="A82" s="98"/>
      <c r="B82" s="33" t="s">
        <v>10</v>
      </c>
      <c r="C82" s="34"/>
      <c r="D82" s="44"/>
      <c r="E82" s="35"/>
      <c r="F82" s="35"/>
      <c r="G82" s="36">
        <f t="shared" si="4"/>
        <v>0</v>
      </c>
    </row>
    <row r="83" spans="1:7" s="11" customFormat="1" ht="15.75" customHeight="1" x14ac:dyDescent="0.3">
      <c r="A83" s="100"/>
      <c r="B83" s="37" t="s">
        <v>1</v>
      </c>
      <c r="C83" s="38"/>
      <c r="D83" s="45"/>
      <c r="E83" s="39"/>
      <c r="F83" s="39"/>
      <c r="G83" s="40">
        <f t="shared" si="4"/>
        <v>0</v>
      </c>
    </row>
    <row r="84" spans="1:7" s="11" customFormat="1" ht="15.75" customHeight="1" x14ac:dyDescent="0.3">
      <c r="A84" s="101"/>
      <c r="B84" s="41"/>
      <c r="C84" s="41"/>
      <c r="D84" s="41"/>
      <c r="E84" s="41" t="s">
        <v>9</v>
      </c>
      <c r="F84" s="42"/>
      <c r="G84" s="43">
        <f>SUM(G73:G83)</f>
        <v>0</v>
      </c>
    </row>
    <row r="85" spans="1:7" x14ac:dyDescent="0.2">
      <c r="A85" s="105"/>
      <c r="B85" s="6"/>
      <c r="C85" s="6"/>
      <c r="D85" s="6"/>
      <c r="E85" s="8"/>
      <c r="F85" s="8"/>
      <c r="G85" s="7"/>
    </row>
    <row r="86" spans="1:7" ht="14.85" customHeight="1" x14ac:dyDescent="0.2">
      <c r="A86" s="96" t="s">
        <v>8</v>
      </c>
      <c r="B86" s="14"/>
      <c r="C86" s="14"/>
      <c r="D86" s="19" t="s">
        <v>43</v>
      </c>
      <c r="E86" s="19" t="s">
        <v>42</v>
      </c>
      <c r="F86" s="19" t="s">
        <v>41</v>
      </c>
      <c r="G86" s="18" t="s">
        <v>40</v>
      </c>
    </row>
    <row r="87" spans="1:7" s="11" customFormat="1" ht="15.75" customHeight="1" x14ac:dyDescent="0.3">
      <c r="A87" s="106"/>
      <c r="B87" s="29" t="s">
        <v>7</v>
      </c>
      <c r="C87" s="25"/>
      <c r="D87" s="17"/>
      <c r="E87" s="16"/>
      <c r="F87" s="15">
        <v>0</v>
      </c>
      <c r="G87" s="12">
        <f t="shared" ref="G87:G88" si="5">D87*F87</f>
        <v>0</v>
      </c>
    </row>
    <row r="88" spans="1:7" s="11" customFormat="1" ht="15.75" customHeight="1" x14ac:dyDescent="0.3">
      <c r="A88" s="98"/>
      <c r="B88" s="33" t="s">
        <v>6</v>
      </c>
      <c r="C88" s="34"/>
      <c r="D88" s="35"/>
      <c r="E88" s="35"/>
      <c r="F88" s="35"/>
      <c r="G88" s="36">
        <f t="shared" si="5"/>
        <v>0</v>
      </c>
    </row>
    <row r="89" spans="1:7" s="11" customFormat="1" ht="15.75" customHeight="1" x14ac:dyDescent="0.3">
      <c r="A89" s="98"/>
      <c r="B89" s="33" t="s">
        <v>5</v>
      </c>
      <c r="C89" s="34"/>
      <c r="D89" s="35"/>
      <c r="E89" s="35"/>
      <c r="F89" s="35"/>
      <c r="G89" s="36">
        <f t="shared" ref="G89:G93" si="6">D89*F89</f>
        <v>0</v>
      </c>
    </row>
    <row r="90" spans="1:7" s="11" customFormat="1" ht="15.75" customHeight="1" x14ac:dyDescent="0.3">
      <c r="A90" s="98"/>
      <c r="B90" s="33" t="s">
        <v>4</v>
      </c>
      <c r="C90" s="34"/>
      <c r="D90" s="35"/>
      <c r="E90" s="35"/>
      <c r="F90" s="35"/>
      <c r="G90" s="36">
        <f t="shared" si="6"/>
        <v>0</v>
      </c>
    </row>
    <row r="91" spans="1:7" s="11" customFormat="1" ht="15.75" customHeight="1" x14ac:dyDescent="0.3">
      <c r="A91" s="98"/>
      <c r="B91" s="33" t="s">
        <v>3</v>
      </c>
      <c r="C91" s="34"/>
      <c r="D91" s="35"/>
      <c r="E91" s="35"/>
      <c r="F91" s="35"/>
      <c r="G91" s="36">
        <f t="shared" si="6"/>
        <v>0</v>
      </c>
    </row>
    <row r="92" spans="1:7" s="11" customFormat="1" ht="15.75" customHeight="1" x14ac:dyDescent="0.3">
      <c r="A92" s="98"/>
      <c r="B92" s="33" t="s">
        <v>2</v>
      </c>
      <c r="C92" s="34"/>
      <c r="D92" s="35"/>
      <c r="E92" s="35"/>
      <c r="F92" s="35"/>
      <c r="G92" s="36">
        <f t="shared" si="6"/>
        <v>0</v>
      </c>
    </row>
    <row r="93" spans="1:7" s="11" customFormat="1" ht="15.75" customHeight="1" x14ac:dyDescent="0.3">
      <c r="A93" s="100"/>
      <c r="B93" s="37" t="s">
        <v>1</v>
      </c>
      <c r="C93" s="38"/>
      <c r="D93" s="39"/>
      <c r="E93" s="39"/>
      <c r="F93" s="39"/>
      <c r="G93" s="40">
        <f t="shared" si="6"/>
        <v>0</v>
      </c>
    </row>
    <row r="94" spans="1:7" s="11" customFormat="1" ht="15.75" customHeight="1" x14ac:dyDescent="0.3">
      <c r="A94" s="101"/>
      <c r="B94" s="41"/>
      <c r="C94" s="41"/>
      <c r="D94" s="41"/>
      <c r="E94" s="41" t="s">
        <v>0</v>
      </c>
      <c r="F94" s="42"/>
      <c r="G94" s="43">
        <f>SUM(G87:G93)</f>
        <v>0</v>
      </c>
    </row>
    <row r="95" spans="1:7" x14ac:dyDescent="0.2">
      <c r="A95" s="109"/>
      <c r="B95" s="4"/>
      <c r="C95" s="6"/>
      <c r="D95" s="6"/>
      <c r="E95" s="8"/>
      <c r="F95" s="8"/>
      <c r="G95" s="7"/>
    </row>
    <row r="96" spans="1:7" ht="14.85" customHeight="1" x14ac:dyDescent="0.2">
      <c r="A96" s="110"/>
      <c r="B96" s="5" t="s">
        <v>64</v>
      </c>
      <c r="C96" s="5"/>
      <c r="D96" s="5"/>
      <c r="E96" s="5"/>
      <c r="F96" s="5"/>
      <c r="G96" s="27">
        <f>G31+G61+G70+G84+G94</f>
        <v>0</v>
      </c>
    </row>
    <row r="98" spans="1:7" x14ac:dyDescent="0.2">
      <c r="A98" s="96" t="s">
        <v>66</v>
      </c>
      <c r="B98" s="14"/>
      <c r="C98" s="66"/>
      <c r="E98" s="26" t="s">
        <v>69</v>
      </c>
      <c r="F98" s="14"/>
      <c r="G98" s="66"/>
    </row>
    <row r="99" spans="1:7" s="11" customFormat="1" ht="15.75" customHeight="1" x14ac:dyDescent="0.3">
      <c r="A99" s="111"/>
      <c r="B99" s="28" t="s">
        <v>82</v>
      </c>
      <c r="C99" s="75"/>
      <c r="D99" s="23"/>
      <c r="E99" s="126" t="s">
        <v>70</v>
      </c>
      <c r="F99" s="127"/>
      <c r="G99" s="78"/>
    </row>
    <row r="100" spans="1:7" s="11" customFormat="1" ht="15.75" customHeight="1" x14ac:dyDescent="0.3">
      <c r="A100" s="112"/>
      <c r="B100" s="34" t="s">
        <v>88</v>
      </c>
      <c r="C100" s="76"/>
      <c r="D100" s="23"/>
      <c r="E100" s="124" t="s">
        <v>97</v>
      </c>
      <c r="F100" s="125"/>
      <c r="G100" s="79"/>
    </row>
    <row r="101" spans="1:7" s="11" customFormat="1" ht="15.75" customHeight="1" x14ac:dyDescent="0.3">
      <c r="A101" s="112"/>
      <c r="B101" s="34" t="s">
        <v>67</v>
      </c>
      <c r="C101" s="76"/>
      <c r="D101" s="23"/>
      <c r="E101" s="30"/>
      <c r="F101" s="30"/>
      <c r="G101" s="30"/>
    </row>
    <row r="102" spans="1:7" s="11" customFormat="1" ht="15.75" customHeight="1" x14ac:dyDescent="0.3">
      <c r="A102" s="112"/>
      <c r="B102" s="34" t="s">
        <v>78</v>
      </c>
      <c r="C102" s="76"/>
      <c r="D102" s="23"/>
    </row>
    <row r="103" spans="1:7" s="11" customFormat="1" ht="15.75" customHeight="1" x14ac:dyDescent="0.3">
      <c r="A103" s="112"/>
      <c r="B103" s="34" t="s">
        <v>79</v>
      </c>
      <c r="C103" s="76"/>
      <c r="D103" s="23"/>
    </row>
    <row r="104" spans="1:7" s="11" customFormat="1" ht="15.75" customHeight="1" x14ac:dyDescent="0.3">
      <c r="A104" s="112"/>
      <c r="B104" s="34" t="s">
        <v>81</v>
      </c>
      <c r="C104" s="76"/>
      <c r="D104" s="23"/>
    </row>
    <row r="105" spans="1:7" s="11" customFormat="1" ht="15.75" customHeight="1" x14ac:dyDescent="0.3">
      <c r="A105" s="112"/>
      <c r="B105" s="34" t="s">
        <v>68</v>
      </c>
      <c r="C105" s="76"/>
      <c r="D105" s="23"/>
    </row>
    <row r="106" spans="1:7" s="11" customFormat="1" ht="15.75" customHeight="1" x14ac:dyDescent="0.3">
      <c r="A106" s="113"/>
      <c r="B106" s="80" t="s">
        <v>65</v>
      </c>
      <c r="C106" s="77"/>
      <c r="D106" s="23"/>
      <c r="E106" s="30"/>
      <c r="F106" s="30"/>
      <c r="G106" s="30"/>
    </row>
    <row r="107" spans="1:7" s="11" customFormat="1" ht="15.75" customHeight="1" x14ac:dyDescent="0.3">
      <c r="A107" s="95"/>
      <c r="B107" s="3"/>
      <c r="C107" s="3"/>
      <c r="D107" s="23"/>
      <c r="E107" s="30"/>
      <c r="F107" s="30"/>
      <c r="G107" s="30"/>
    </row>
  </sheetData>
  <mergeCells count="5">
    <mergeCell ref="A10:G10"/>
    <mergeCell ref="D2:G2"/>
    <mergeCell ref="E100:F100"/>
    <mergeCell ref="E99:F99"/>
    <mergeCell ref="B33:D34"/>
  </mergeCells>
  <printOptions horizontalCentered="1" verticalCentered="1"/>
  <pageMargins left="0.5" right="0.5" top="0.63749999999999996" bottom="0.53222222200000002" header="0" footer="0"/>
  <pageSetup scale="72" fitToHeight="2" orientation="portrait" r:id="rId1"/>
  <headerFooter alignWithMargins="0">
    <oddHeader xml:space="preserve">&amp;C&amp;"Century Gothic,Regular"&amp;11
&amp;10
</oddHeader>
  </headerFooter>
  <rowBreaks count="1" manualBreakCount="1">
    <brk id="6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GC and Fee Statement</vt:lpstr>
      <vt:lpstr>'GC and Fee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2017-11-10T06:07:26Z</dcterms:created>
  <dcterms:modified xsi:type="dcterms:W3CDTF">2022-02-17T16:25:52Z</dcterms:modified>
</cp:coreProperties>
</file>