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CA Files - Sherry\Elections\#2063-B Elections Building Remodel\"/>
    </mc:Choice>
  </mc:AlternateContent>
  <xr:revisionPtr revIDLastSave="0" documentId="13_ncr:1_{3723E252-F3A1-4CA4-A559-BE091D619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Sheet1!$A:$G</definedName>
    <definedName name="_xlnm.Print_Titles" localSheetId="0">Sheet1!$16:$16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5" i="1" l="1"/>
  <c r="C93" i="1"/>
  <c r="C38" i="1"/>
  <c r="C33" i="1"/>
  <c r="C27" i="1"/>
  <c r="C23" i="1"/>
  <c r="C44" i="1" l="1"/>
  <c r="C52" i="1"/>
  <c r="C61" i="1"/>
  <c r="C71" i="1"/>
  <c r="C81" i="1"/>
  <c r="C89" i="1"/>
  <c r="C97" i="1"/>
  <c r="C116" i="1"/>
  <c r="C139" i="1" l="1"/>
</calcChain>
</file>

<file path=xl/sharedStrings.xml><?xml version="1.0" encoding="utf-8"?>
<sst xmlns="http://schemas.openxmlformats.org/spreadsheetml/2006/main" count="139" uniqueCount="138">
  <si>
    <t xml:space="preserve"> </t>
  </si>
  <si>
    <t>Comments</t>
  </si>
  <si>
    <t>Division 1 - General Conditions</t>
  </si>
  <si>
    <t>Division 3 - Concrete</t>
  </si>
  <si>
    <t>Division 4 - Masonry</t>
  </si>
  <si>
    <t>Division 5 - Metals</t>
  </si>
  <si>
    <t>Division 6 - Wood &amp; Plastics</t>
  </si>
  <si>
    <t xml:space="preserve">Rough Carpentry               </t>
  </si>
  <si>
    <t>Division 7 - Thermal Moisture</t>
  </si>
  <si>
    <t>Division 8 - Doors &amp; Windows</t>
  </si>
  <si>
    <t>Mirrors</t>
  </si>
  <si>
    <t>Division 9 - Finishes</t>
  </si>
  <si>
    <t>Division 10 - Specialties</t>
  </si>
  <si>
    <t>Division 11 - Equipment</t>
  </si>
  <si>
    <t>Misc. Equipment</t>
  </si>
  <si>
    <t>Division 12 - Furnishings (Furnish Install)</t>
  </si>
  <si>
    <t>Division 13 - Special Construction</t>
  </si>
  <si>
    <t>Division 14 - Conveying Systems</t>
  </si>
  <si>
    <t>Division 15 - Mechanical</t>
  </si>
  <si>
    <t>Division 16 - Electrical</t>
  </si>
  <si>
    <t xml:space="preserve">Stipulated Sum Construction Cost </t>
  </si>
  <si>
    <t>Project:</t>
  </si>
  <si>
    <t>Address:</t>
  </si>
  <si>
    <t>Contractor:</t>
  </si>
  <si>
    <t>Phone:</t>
  </si>
  <si>
    <t>Square Feet:</t>
  </si>
  <si>
    <t>Contact:</t>
  </si>
  <si>
    <t>Email:</t>
  </si>
  <si>
    <t>Plan Date:</t>
  </si>
  <si>
    <t>Project Start:</t>
  </si>
  <si>
    <t>Completion Date:</t>
  </si>
  <si>
    <t>Project Duration:</t>
  </si>
  <si>
    <t>Sub Total Division 1</t>
  </si>
  <si>
    <t>Fire Extinguishers</t>
  </si>
  <si>
    <t>Sub Total Division 16</t>
  </si>
  <si>
    <t>Sub Total Division 15</t>
  </si>
  <si>
    <t>Sub Total Division 12</t>
  </si>
  <si>
    <t>Sub Total Division 11</t>
  </si>
  <si>
    <t>Sub Total Division 10</t>
  </si>
  <si>
    <t>Sub Total Division 9</t>
  </si>
  <si>
    <t>Sub Total Division 8</t>
  </si>
  <si>
    <t>Sub Total Division 7</t>
  </si>
  <si>
    <t>Sub Total Division 6</t>
  </si>
  <si>
    <t>Sub Total Division 5</t>
  </si>
  <si>
    <t>Sub Total Division 4</t>
  </si>
  <si>
    <t>Sub Total Division 3</t>
  </si>
  <si>
    <t>Insurance</t>
  </si>
  <si>
    <t>Masonry Veneer</t>
  </si>
  <si>
    <t>Cast stone masonry</t>
  </si>
  <si>
    <t>Structural steel framing</t>
  </si>
  <si>
    <t>Cold -formed metal framing</t>
  </si>
  <si>
    <t>Sheathing</t>
  </si>
  <si>
    <t>Interior finish carpentry</t>
  </si>
  <si>
    <t>072100</t>
  </si>
  <si>
    <t>Thermal insulation</t>
  </si>
  <si>
    <t>072500</t>
  </si>
  <si>
    <t>Weather barriers</t>
  </si>
  <si>
    <t>Sheet metal flashing and trim</t>
  </si>
  <si>
    <t>FAYETTE COUNTY ELECTIONS OFFICE</t>
  </si>
  <si>
    <t>Selective demolition</t>
  </si>
  <si>
    <t>Sub Total Division 2</t>
  </si>
  <si>
    <t>Metal fabrications</t>
  </si>
  <si>
    <t>Glue laminated construction</t>
  </si>
  <si>
    <t xml:space="preserve">Lumber             </t>
  </si>
  <si>
    <t>Asphalt shingles</t>
  </si>
  <si>
    <t>Joint Sealants</t>
  </si>
  <si>
    <t>Division 2 -Existing conditions</t>
  </si>
  <si>
    <t>Hollow metal doors and frames</t>
  </si>
  <si>
    <t>Flush wood doors</t>
  </si>
  <si>
    <t>Access doors and frames</t>
  </si>
  <si>
    <t>Aluminum-framed entrances, storefronts and windows</t>
  </si>
  <si>
    <t>Door hardware</t>
  </si>
  <si>
    <t>Glazing</t>
  </si>
  <si>
    <t xml:space="preserve">Non-structural metal framing           </t>
  </si>
  <si>
    <t>Gypsum board</t>
  </si>
  <si>
    <t>Acoustical tile ceiling</t>
  </si>
  <si>
    <t>Tile carpeting</t>
  </si>
  <si>
    <t>Exterior painting</t>
  </si>
  <si>
    <t>Interior painting</t>
  </si>
  <si>
    <t>Resilient base and accessories</t>
  </si>
  <si>
    <t>Room-identification panel signage</t>
  </si>
  <si>
    <t>Phenolic core toilet compartments</t>
  </si>
  <si>
    <t>Toilet,bath and laundry accessories</t>
  </si>
  <si>
    <t>Fire protection cabinets</t>
  </si>
  <si>
    <t>Entrance floor mats and frames</t>
  </si>
  <si>
    <t>Plumbing piping system</t>
  </si>
  <si>
    <t>Split system condensing units</t>
  </si>
  <si>
    <t>Power ventilators</t>
  </si>
  <si>
    <t>Gas fired heaters</t>
  </si>
  <si>
    <t>Ductwork</t>
  </si>
  <si>
    <t>Ductwork accessories</t>
  </si>
  <si>
    <t>Covering and insulation</t>
  </si>
  <si>
    <t>Testing, adjusting and balancing</t>
  </si>
  <si>
    <t>Basic fire protecion materials and methods</t>
  </si>
  <si>
    <t>Fire protection  systems</t>
  </si>
  <si>
    <t>Special provisions for electrical work</t>
  </si>
  <si>
    <t>Raceways</t>
  </si>
  <si>
    <t>Wire and cable - 600 Volts and under</t>
  </si>
  <si>
    <t>Outlet boxes</t>
  </si>
  <si>
    <t>Wiring devices</t>
  </si>
  <si>
    <t>Motors, controllers and electric powered equipment</t>
  </si>
  <si>
    <t>Disconnect switches</t>
  </si>
  <si>
    <t>Supporting  devices</t>
  </si>
  <si>
    <t>Class "B" fire alarm system</t>
  </si>
  <si>
    <t>Mechanical material and methods</t>
  </si>
  <si>
    <t>Panel Boards</t>
  </si>
  <si>
    <t>Fuses</t>
  </si>
  <si>
    <t>Lighting fixtures and controls</t>
  </si>
  <si>
    <t>Empty raceway system</t>
  </si>
  <si>
    <t>Category 6, coaxial, audio, and video cable</t>
  </si>
  <si>
    <t>Temperature controls</t>
  </si>
  <si>
    <t>Concrete forming and accessories</t>
  </si>
  <si>
    <t>Concrete reinforcing</t>
  </si>
  <si>
    <t>Cast in place concrete</t>
  </si>
  <si>
    <t>5,416 sf (Existing one story building)</t>
  </si>
  <si>
    <t>175 JOHNSON AVE, FAYETTEVILE, GA 30214</t>
  </si>
  <si>
    <t>Bid Amount</t>
  </si>
  <si>
    <t>Vapor Retarders</t>
  </si>
  <si>
    <t xml:space="preserve">Basic fire protecion general requirements </t>
  </si>
  <si>
    <t>Junction and pull boxes</t>
  </si>
  <si>
    <t>Total Gen. Conditions (Provide breakdown on Exhibit B.)</t>
  </si>
  <si>
    <t>Fees</t>
  </si>
  <si>
    <t>ALTERNATE #1 (EXTERIOR ALTERNATE FAÇADE)</t>
  </si>
  <si>
    <t>Includes gutters, downspouts, trim &amp; soffits around project extents only.</t>
  </si>
  <si>
    <t>(See A-801, A-801A, A-801B &amp; A-801C for Alternate Façade Design)</t>
  </si>
  <si>
    <t>(To include Gutters, Downspouts, Trim &amp; Soffits around entire building)</t>
  </si>
  <si>
    <t>(To include paint on EIFS surfaces &amp; trim around entire building façade)</t>
  </si>
  <si>
    <t>UNITS</t>
  </si>
  <si>
    <t>QUANT.</t>
  </si>
  <si>
    <t>BID FORM</t>
  </si>
  <si>
    <t>Allowance for Testing &amp; Inspections</t>
  </si>
  <si>
    <t>Allowance for Contingencies</t>
  </si>
  <si>
    <t>Total Stipulated Sum - Base Bid</t>
  </si>
  <si>
    <t>ALTERNATE #3 (PAINT FAÇADE - PUBLIC DEFENDER SIDE)</t>
  </si>
  <si>
    <t>PART B: BIDS FOR ADDITIVE ALTERNATES:</t>
  </si>
  <si>
    <t>PART A: BASE BID</t>
  </si>
  <si>
    <t>ALTERNATE #2 (GUTTERS &amp; FACIA - PUBLIC DEFENDER SIDE)</t>
  </si>
  <si>
    <t>Bid #2063-B: Elections Building Remodel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</si>
</sst>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</font>
    <font>
      <b/>
      <sz val="12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2"/>
      <color rgb="FFFF0000"/>
      <name val="Century Gothic"/>
      <family val="2"/>
    </font>
    <font>
      <b/>
      <sz val="16"/>
      <color theme="0"/>
      <name val="Century Gothic"/>
      <family val="2"/>
    </font>
    <font>
      <sz val="12"/>
      <color rgb="FFFF0000"/>
      <name val="Century Gothic"/>
      <family val="2"/>
    </font>
    <font>
      <b/>
      <sz val="12"/>
      <name val="Century Gothic"/>
    </font>
    <font>
      <sz val="12"/>
      <color rgb="FFC2E49C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2E49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Protection="1">
      <protection locked="0"/>
    </xf>
    <xf numFmtId="44" fontId="5" fillId="0" borderId="0" xfId="1" applyFont="1" applyProtection="1"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0" xfId="0" applyFont="1" applyBorder="1"/>
    <xf numFmtId="0" fontId="4" fillId="0" borderId="0" xfId="0" applyFont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44" fontId="5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5" fillId="0" borderId="3" xfId="0" applyFont="1" applyBorder="1" applyAlignment="1">
      <alignment vertical="center"/>
    </xf>
    <xf numFmtId="43" fontId="5" fillId="6" borderId="3" xfId="2" applyFont="1" applyFill="1" applyBorder="1" applyAlignment="1">
      <alignment horizontal="right" vertical="center"/>
    </xf>
    <xf numFmtId="43" fontId="5" fillId="4" borderId="3" xfId="2" applyFont="1" applyFill="1" applyBorder="1" applyAlignment="1">
      <alignment horizontal="right" vertical="center"/>
    </xf>
    <xf numFmtId="165" fontId="4" fillId="0" borderId="3" xfId="0" applyNumberFormat="1" applyFont="1" applyBorder="1" applyAlignment="1">
      <alignment horizontal="left" vertical="center"/>
    </xf>
    <xf numFmtId="0" fontId="6" fillId="0" borderId="3" xfId="0" applyFont="1" applyBorder="1"/>
    <xf numFmtId="43" fontId="7" fillId="7" borderId="3" xfId="2" applyNumberFormat="1" applyFont="1" applyFill="1" applyBorder="1" applyAlignment="1">
      <alignment horizontal="center" vertical="center"/>
    </xf>
    <xf numFmtId="164" fontId="7" fillId="6" borderId="3" xfId="2" applyNumberFormat="1" applyFont="1" applyFill="1" applyBorder="1" applyAlignment="1">
      <alignment horizontal="center" vertical="center"/>
    </xf>
    <xf numFmtId="164" fontId="7" fillId="4" borderId="3" xfId="2" applyNumberFormat="1" applyFont="1" applyFill="1" applyBorder="1" applyAlignment="1">
      <alignment horizontal="center" vertical="center"/>
    </xf>
    <xf numFmtId="43" fontId="7" fillId="7" borderId="3" xfId="2" applyNumberFormat="1" applyFont="1" applyFill="1" applyBorder="1" applyAlignment="1">
      <alignment horizontal="right" vertical="center"/>
    </xf>
    <xf numFmtId="164" fontId="7" fillId="6" borderId="3" xfId="2" applyNumberFormat="1" applyFont="1" applyFill="1" applyBorder="1" applyAlignment="1">
      <alignment horizontal="right" vertical="center"/>
    </xf>
    <xf numFmtId="164" fontId="7" fillId="4" borderId="3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7" fontId="5" fillId="6" borderId="3" xfId="1" applyNumberFormat="1" applyFont="1" applyFill="1" applyBorder="1" applyAlignment="1">
      <alignment horizontal="right" vertical="center"/>
    </xf>
    <xf numFmtId="7" fontId="5" fillId="4" borderId="3" xfId="1" applyNumberFormat="1" applyFont="1" applyFill="1" applyBorder="1" applyAlignment="1">
      <alignment horizontal="righ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7" fontId="4" fillId="5" borderId="3" xfId="1" applyNumberFormat="1" applyFont="1" applyFill="1" applyBorder="1" applyAlignment="1">
      <alignment vertical="center"/>
    </xf>
    <xf numFmtId="44" fontId="4" fillId="6" borderId="3" xfId="1" applyFont="1" applyFill="1" applyBorder="1" applyAlignment="1">
      <alignment horizontal="right" vertical="center"/>
    </xf>
    <xf numFmtId="44" fontId="4" fillId="4" borderId="3" xfId="1" applyFont="1" applyFill="1" applyBorder="1" applyAlignment="1">
      <alignment horizontal="right" vertical="center"/>
    </xf>
    <xf numFmtId="7" fontId="5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65" fontId="4" fillId="0" borderId="3" xfId="0" quotePrefix="1" applyNumberFormat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3" xfId="0" applyFont="1" applyBorder="1" applyAlignment="1"/>
    <xf numFmtId="44" fontId="4" fillId="0" borderId="1" xfId="1" applyFont="1" applyBorder="1" applyAlignment="1" applyProtection="1">
      <alignment horizontal="left" vertical="center"/>
      <protection locked="0"/>
    </xf>
    <xf numFmtId="3" fontId="4" fillId="0" borderId="1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44" fontId="5" fillId="0" borderId="0" xfId="1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12" fillId="0" borderId="3" xfId="0" applyFont="1" applyBorder="1" applyAlignment="1"/>
    <xf numFmtId="7" fontId="14" fillId="5" borderId="3" xfId="1" applyNumberFormat="1" applyFont="1" applyFill="1" applyBorder="1" applyAlignment="1">
      <alignment vertical="center"/>
    </xf>
    <xf numFmtId="43" fontId="4" fillId="4" borderId="3" xfId="1" applyNumberFormat="1" applyFont="1" applyFill="1" applyBorder="1" applyAlignment="1">
      <alignment horizontal="right" vertical="center"/>
    </xf>
    <xf numFmtId="43" fontId="5" fillId="7" borderId="3" xfId="1" applyNumberFormat="1" applyFont="1" applyFill="1" applyBorder="1" applyAlignment="1">
      <alignment horizontal="right"/>
    </xf>
    <xf numFmtId="43" fontId="11" fillId="7" borderId="3" xfId="2" applyNumberFormat="1" applyFont="1" applyFill="1" applyBorder="1" applyAlignment="1">
      <alignment horizontal="right" vertical="center"/>
    </xf>
    <xf numFmtId="43" fontId="5" fillId="7" borderId="3" xfId="2" applyNumberFormat="1" applyFont="1" applyFill="1" applyBorder="1" applyAlignment="1">
      <alignment horizontal="right"/>
    </xf>
    <xf numFmtId="43" fontId="4" fillId="7" borderId="3" xfId="2" applyNumberFormat="1" applyFont="1" applyFill="1" applyBorder="1" applyAlignment="1">
      <alignment horizontal="right"/>
    </xf>
    <xf numFmtId="44" fontId="4" fillId="7" borderId="3" xfId="1" applyNumberFormat="1" applyFont="1" applyFill="1" applyBorder="1" applyAlignment="1">
      <alignment horizontal="right" vertical="center"/>
    </xf>
    <xf numFmtId="44" fontId="5" fillId="7" borderId="3" xfId="1" applyNumberFormat="1" applyFont="1" applyFill="1" applyBorder="1" applyAlignment="1">
      <alignment horizontal="right" vertical="center"/>
    </xf>
    <xf numFmtId="44" fontId="4" fillId="7" borderId="3" xfId="1" applyFont="1" applyFill="1" applyBorder="1" applyAlignment="1">
      <alignment horizontal="right" vertical="center"/>
    </xf>
    <xf numFmtId="0" fontId="5" fillId="0" borderId="3" xfId="0" applyFont="1" applyBorder="1" applyAlignment="1"/>
    <xf numFmtId="43" fontId="5" fillId="0" borderId="3" xfId="0" applyNumberFormat="1" applyFont="1" applyBorder="1"/>
    <xf numFmtId="0" fontId="5" fillId="0" borderId="3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3" fontId="5" fillId="7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6" borderId="3" xfId="0" applyFont="1" applyFill="1" applyBorder="1" applyAlignment="1">
      <alignment horizontal="right"/>
    </xf>
    <xf numFmtId="44" fontId="4" fillId="5" borderId="3" xfId="1" applyFont="1" applyFill="1" applyBorder="1" applyAlignment="1">
      <alignment horizontal="right" vertical="center"/>
    </xf>
    <xf numFmtId="0" fontId="13" fillId="0" borderId="3" xfId="0" applyFont="1" applyBorder="1" applyAlignment="1"/>
    <xf numFmtId="0" fontId="1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5" fillId="0" borderId="3" xfId="0" applyFont="1" applyBorder="1" applyAlignment="1">
      <alignment horizontal="left"/>
    </xf>
    <xf numFmtId="0" fontId="6" fillId="0" borderId="0" xfId="0" applyFont="1" applyFill="1" applyBorder="1"/>
    <xf numFmtId="0" fontId="12" fillId="0" borderId="0" xfId="0" applyFont="1" applyBorder="1"/>
    <xf numFmtId="0" fontId="5" fillId="2" borderId="3" xfId="0" applyFont="1" applyFill="1" applyBorder="1" applyAlignment="1">
      <alignment vertical="center"/>
    </xf>
    <xf numFmtId="44" fontId="4" fillId="2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44" fontId="4" fillId="2" borderId="3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44" fontId="8" fillId="3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4" fontId="7" fillId="0" borderId="3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2E49C"/>
      <color rgb="FF99FFCC"/>
      <color rgb="FFE1F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8"/>
  <sheetViews>
    <sheetView showGridLines="0" tabSelected="1" showWhiteSpace="0" topLeftCell="A105" zoomScale="70" zoomScaleNormal="70" zoomScaleSheetLayoutView="80" zoomScalePageLayoutView="70" workbookViewId="0">
      <selection activeCell="A2" sqref="A2:G2"/>
    </sheetView>
  </sheetViews>
  <sheetFormatPr defaultColWidth="8.85546875" defaultRowHeight="13.5" x14ac:dyDescent="0.25"/>
  <cols>
    <col min="1" max="1" width="12.85546875" style="11" customWidth="1"/>
    <col min="2" max="2" width="68.140625" style="3" customWidth="1"/>
    <col min="3" max="3" width="21.7109375" style="3" customWidth="1"/>
    <col min="4" max="4" width="11.42578125" style="3" customWidth="1"/>
    <col min="5" max="5" width="10.28515625" style="3" customWidth="1"/>
    <col min="6" max="6" width="21.140625" style="45" customWidth="1"/>
    <col min="7" max="7" width="57.140625" style="3" customWidth="1"/>
    <col min="8" max="16384" width="8.85546875" style="3"/>
  </cols>
  <sheetData>
    <row r="1" spans="1:9" ht="18" x14ac:dyDescent="0.25">
      <c r="A1" s="87" t="s">
        <v>137</v>
      </c>
      <c r="B1" s="87"/>
      <c r="C1" s="87"/>
      <c r="D1" s="87"/>
      <c r="E1" s="87"/>
      <c r="F1" s="87"/>
      <c r="G1" s="87"/>
    </row>
    <row r="2" spans="1:9" ht="18" x14ac:dyDescent="0.25">
      <c r="A2" s="87" t="s">
        <v>129</v>
      </c>
      <c r="B2" s="87"/>
      <c r="C2" s="87"/>
      <c r="D2" s="87"/>
      <c r="E2" s="87"/>
      <c r="F2" s="87"/>
      <c r="G2" s="87"/>
    </row>
    <row r="3" spans="1:9" ht="17.25" x14ac:dyDescent="0.3">
      <c r="A3" s="9"/>
      <c r="B3" s="1"/>
      <c r="C3" s="2"/>
      <c r="D3" s="2"/>
      <c r="E3" s="2"/>
      <c r="F3" s="44"/>
      <c r="G3" s="2"/>
    </row>
    <row r="4" spans="1:9" ht="20.25" customHeight="1" thickBot="1" x14ac:dyDescent="0.3">
      <c r="A4" s="6" t="s">
        <v>21</v>
      </c>
      <c r="B4" s="40" t="s">
        <v>58</v>
      </c>
      <c r="C4" s="13" t="s">
        <v>28</v>
      </c>
      <c r="D4" s="43"/>
      <c r="E4" s="43"/>
      <c r="F4" s="43"/>
      <c r="G4" s="43"/>
      <c r="H4" s="12"/>
      <c r="I4" s="12"/>
    </row>
    <row r="5" spans="1:9" ht="20.25" customHeight="1" thickBot="1" x14ac:dyDescent="0.3">
      <c r="A5" s="6" t="s">
        <v>22</v>
      </c>
      <c r="B5" s="48" t="s">
        <v>115</v>
      </c>
      <c r="C5" s="13" t="s">
        <v>29</v>
      </c>
      <c r="D5" s="43"/>
      <c r="E5" s="43"/>
      <c r="F5" s="43"/>
      <c r="G5" s="43"/>
      <c r="H5" s="7"/>
      <c r="I5" s="7"/>
    </row>
    <row r="6" spans="1:9" ht="20.25" customHeight="1" thickBot="1" x14ac:dyDescent="0.3">
      <c r="A6" s="6" t="s">
        <v>25</v>
      </c>
      <c r="B6" s="41" t="s">
        <v>114</v>
      </c>
      <c r="C6" s="13" t="s">
        <v>30</v>
      </c>
      <c r="D6" s="43"/>
      <c r="E6" s="43"/>
      <c r="F6" s="43"/>
      <c r="G6" s="43"/>
      <c r="H6" s="7"/>
      <c r="I6" s="7"/>
    </row>
    <row r="7" spans="1:9" ht="20.25" customHeight="1" thickBot="1" x14ac:dyDescent="0.3">
      <c r="A7" s="6" t="s">
        <v>23</v>
      </c>
      <c r="B7" s="42"/>
      <c r="C7" s="13" t="s">
        <v>31</v>
      </c>
      <c r="D7" s="43"/>
      <c r="E7" s="43"/>
      <c r="F7" s="43"/>
      <c r="G7" s="43"/>
      <c r="H7" s="7"/>
      <c r="I7" s="7"/>
    </row>
    <row r="8" spans="1:9" ht="20.25" customHeight="1" thickBot="1" x14ac:dyDescent="0.3">
      <c r="A8" s="6" t="s">
        <v>22</v>
      </c>
      <c r="B8" s="42"/>
      <c r="C8" s="49"/>
      <c r="E8" s="49"/>
      <c r="H8" s="7"/>
      <c r="I8" s="7"/>
    </row>
    <row r="9" spans="1:9" ht="20.25" customHeight="1" thickBot="1" x14ac:dyDescent="0.3">
      <c r="A9" s="6" t="s">
        <v>26</v>
      </c>
      <c r="B9" s="42"/>
      <c r="C9" s="49"/>
      <c r="E9" s="13"/>
      <c r="F9" s="46"/>
      <c r="G9" s="7"/>
      <c r="H9" s="7"/>
      <c r="I9" s="7"/>
    </row>
    <row r="10" spans="1:9" ht="20.25" customHeight="1" thickBot="1" x14ac:dyDescent="0.3">
      <c r="A10" s="6" t="s">
        <v>27</v>
      </c>
      <c r="B10" s="42"/>
      <c r="C10" s="49"/>
      <c r="E10" s="13"/>
      <c r="F10" s="46"/>
      <c r="G10" s="7"/>
      <c r="H10" s="7"/>
      <c r="I10" s="7"/>
    </row>
    <row r="11" spans="1:9" ht="20.25" customHeight="1" thickBot="1" x14ac:dyDescent="0.3">
      <c r="A11" s="7" t="s">
        <v>24</v>
      </c>
      <c r="B11" s="42"/>
      <c r="C11" s="49"/>
      <c r="E11" s="13"/>
      <c r="F11" s="46"/>
      <c r="G11" s="7"/>
      <c r="H11" s="7"/>
      <c r="I11" s="7"/>
    </row>
    <row r="12" spans="1:9" ht="7.5" customHeight="1" x14ac:dyDescent="0.3">
      <c r="A12" s="9"/>
      <c r="B12" s="1"/>
      <c r="C12" s="4"/>
      <c r="D12" s="4"/>
      <c r="E12" s="4"/>
      <c r="F12" s="5"/>
      <c r="G12" s="5"/>
    </row>
    <row r="13" spans="1:9" ht="15.4" customHeight="1" x14ac:dyDescent="0.25">
      <c r="A13" s="84" t="s">
        <v>20</v>
      </c>
      <c r="B13" s="84"/>
      <c r="C13" s="84"/>
      <c r="D13" s="84"/>
      <c r="E13" s="84"/>
      <c r="F13" s="84"/>
      <c r="G13" s="84"/>
    </row>
    <row r="14" spans="1:9" ht="15.4" customHeight="1" x14ac:dyDescent="0.25">
      <c r="A14" s="84"/>
      <c r="B14" s="84"/>
      <c r="C14" s="84"/>
      <c r="D14" s="84"/>
      <c r="E14" s="84"/>
      <c r="F14" s="84"/>
      <c r="G14" s="84"/>
    </row>
    <row r="15" spans="1:9" ht="24.4" customHeight="1" x14ac:dyDescent="0.25">
      <c r="A15" s="76"/>
      <c r="B15" s="76"/>
      <c r="C15" s="77"/>
      <c r="D15" s="77"/>
      <c r="E15" s="77"/>
      <c r="F15" s="82"/>
      <c r="G15" s="82"/>
    </row>
    <row r="16" spans="1:9" s="8" customFormat="1" ht="24.4" customHeight="1" x14ac:dyDescent="0.25">
      <c r="A16" s="85"/>
      <c r="B16" s="85"/>
      <c r="C16" s="19" t="s">
        <v>116</v>
      </c>
      <c r="D16" s="21" t="s">
        <v>127</v>
      </c>
      <c r="E16" s="20" t="s">
        <v>128</v>
      </c>
      <c r="F16" s="83" t="s">
        <v>1</v>
      </c>
      <c r="G16" s="83"/>
    </row>
    <row r="17" spans="1:7" s="74" customFormat="1" ht="15" customHeight="1" x14ac:dyDescent="0.25">
      <c r="A17" s="71" t="s">
        <v>135</v>
      </c>
      <c r="B17" s="72"/>
      <c r="C17" s="22"/>
      <c r="D17" s="24"/>
      <c r="E17" s="23"/>
      <c r="F17" s="86"/>
      <c r="G17" s="86"/>
    </row>
    <row r="18" spans="1:7" s="8" customFormat="1" ht="17.25" x14ac:dyDescent="0.3">
      <c r="A18" s="25" t="s">
        <v>2</v>
      </c>
      <c r="B18" s="14"/>
      <c r="C18" s="53" t="s">
        <v>0</v>
      </c>
      <c r="D18" s="27"/>
      <c r="E18" s="26"/>
      <c r="F18" s="80"/>
      <c r="G18" s="80"/>
    </row>
    <row r="19" spans="1:7" s="8" customFormat="1" ht="17.25" x14ac:dyDescent="0.3">
      <c r="A19" s="28"/>
      <c r="B19" s="29" t="s">
        <v>120</v>
      </c>
      <c r="C19" s="54"/>
      <c r="D19" s="16"/>
      <c r="E19" s="15"/>
      <c r="F19" s="80"/>
      <c r="G19" s="80"/>
    </row>
    <row r="20" spans="1:7" s="8" customFormat="1" ht="17.25" x14ac:dyDescent="0.3">
      <c r="A20" s="17"/>
      <c r="B20" s="29" t="s">
        <v>121</v>
      </c>
      <c r="C20" s="55"/>
      <c r="D20" s="16"/>
      <c r="E20" s="15"/>
      <c r="F20" s="80"/>
      <c r="G20" s="80"/>
    </row>
    <row r="21" spans="1:7" s="8" customFormat="1" ht="17.25" x14ac:dyDescent="0.3">
      <c r="A21" s="17"/>
      <c r="B21" s="29" t="s">
        <v>46</v>
      </c>
      <c r="C21" s="55"/>
      <c r="D21" s="16"/>
      <c r="E21" s="15"/>
      <c r="F21" s="80"/>
      <c r="G21" s="80"/>
    </row>
    <row r="22" spans="1:7" s="8" customFormat="1" ht="17.25" x14ac:dyDescent="0.3">
      <c r="A22" s="17"/>
      <c r="B22" s="29"/>
      <c r="C22" s="55"/>
      <c r="D22" s="16"/>
      <c r="E22" s="15"/>
      <c r="F22" s="73"/>
      <c r="G22" s="73"/>
    </row>
    <row r="23" spans="1:7" s="8" customFormat="1" ht="17.25" x14ac:dyDescent="0.3">
      <c r="A23" s="30"/>
      <c r="B23" s="31" t="s">
        <v>32</v>
      </c>
      <c r="C23" s="57">
        <f>SUM(C19:C22)</f>
        <v>0</v>
      </c>
      <c r="D23" s="33"/>
      <c r="E23" s="32"/>
      <c r="F23" s="80"/>
      <c r="G23" s="80"/>
    </row>
    <row r="24" spans="1:7" s="8" customFormat="1" ht="17.25" x14ac:dyDescent="0.3">
      <c r="A24" s="25" t="s">
        <v>66</v>
      </c>
      <c r="B24" s="34"/>
      <c r="C24" s="53"/>
      <c r="D24" s="27"/>
      <c r="E24" s="26"/>
      <c r="F24" s="80"/>
      <c r="G24" s="80"/>
    </row>
    <row r="25" spans="1:7" s="8" customFormat="1" ht="17.25" x14ac:dyDescent="0.3">
      <c r="A25" s="17">
        <v>24119</v>
      </c>
      <c r="B25" s="14" t="s">
        <v>59</v>
      </c>
      <c r="C25" s="55"/>
      <c r="D25" s="16"/>
      <c r="E25" s="15"/>
      <c r="F25" s="80"/>
      <c r="G25" s="80"/>
    </row>
    <row r="26" spans="1:7" s="8" customFormat="1" ht="15.4" customHeight="1" x14ac:dyDescent="0.3">
      <c r="A26" s="30"/>
      <c r="B26" s="14"/>
      <c r="C26" s="55"/>
      <c r="D26" s="16"/>
      <c r="E26" s="15"/>
      <c r="F26" s="80"/>
      <c r="G26" s="80"/>
    </row>
    <row r="27" spans="1:7" s="8" customFormat="1" ht="17.25" x14ac:dyDescent="0.3">
      <c r="A27" s="30"/>
      <c r="B27" s="31" t="s">
        <v>60</v>
      </c>
      <c r="C27" s="57">
        <f>SUM(C25:C26)</f>
        <v>0</v>
      </c>
      <c r="D27" s="33"/>
      <c r="E27" s="32"/>
      <c r="F27" s="80"/>
      <c r="G27" s="80"/>
    </row>
    <row r="28" spans="1:7" s="8" customFormat="1" ht="17.25" x14ac:dyDescent="0.3">
      <c r="A28" s="35" t="s">
        <v>3</v>
      </c>
      <c r="B28" s="14"/>
      <c r="C28" s="53"/>
      <c r="D28" s="27"/>
      <c r="E28" s="26"/>
      <c r="F28" s="80"/>
      <c r="G28" s="80"/>
    </row>
    <row r="29" spans="1:7" s="8" customFormat="1" ht="17.25" x14ac:dyDescent="0.3">
      <c r="A29" s="17">
        <v>31000</v>
      </c>
      <c r="B29" s="14" t="s">
        <v>111</v>
      </c>
      <c r="C29" s="55"/>
      <c r="D29" s="16"/>
      <c r="E29" s="15"/>
      <c r="F29" s="80"/>
      <c r="G29" s="80"/>
    </row>
    <row r="30" spans="1:7" s="8" customFormat="1" ht="17.25" x14ac:dyDescent="0.3">
      <c r="A30" s="17">
        <v>32000</v>
      </c>
      <c r="B30" s="14" t="s">
        <v>112</v>
      </c>
      <c r="C30" s="55"/>
      <c r="D30" s="16"/>
      <c r="E30" s="15"/>
      <c r="F30" s="80"/>
      <c r="G30" s="80"/>
    </row>
    <row r="31" spans="1:7" s="8" customFormat="1" ht="17.25" x14ac:dyDescent="0.3">
      <c r="A31" s="17">
        <v>33000</v>
      </c>
      <c r="B31" s="14" t="s">
        <v>113</v>
      </c>
      <c r="C31" s="55"/>
      <c r="D31" s="16"/>
      <c r="E31" s="15"/>
      <c r="F31" s="80"/>
      <c r="G31" s="80"/>
    </row>
    <row r="32" spans="1:7" s="8" customFormat="1" ht="17.25" x14ac:dyDescent="0.3">
      <c r="A32" s="28"/>
      <c r="B32" s="14"/>
      <c r="C32" s="55"/>
      <c r="D32" s="16"/>
      <c r="E32" s="15"/>
      <c r="F32" s="80"/>
      <c r="G32" s="80"/>
    </row>
    <row r="33" spans="1:7" s="8" customFormat="1" ht="17.25" x14ac:dyDescent="0.3">
      <c r="A33" s="30"/>
      <c r="B33" s="31" t="s">
        <v>45</v>
      </c>
      <c r="C33" s="57">
        <f>SUM(C29:C32)</f>
        <v>0</v>
      </c>
      <c r="D33" s="33"/>
      <c r="E33" s="32"/>
      <c r="F33" s="80"/>
      <c r="G33" s="80"/>
    </row>
    <row r="34" spans="1:7" s="8" customFormat="1" ht="17.25" x14ac:dyDescent="0.3">
      <c r="A34" s="35" t="s">
        <v>4</v>
      </c>
      <c r="B34" s="14"/>
      <c r="C34" s="55"/>
      <c r="D34" s="27"/>
      <c r="E34" s="26"/>
      <c r="F34" s="80"/>
      <c r="G34" s="80"/>
    </row>
    <row r="35" spans="1:7" s="8" customFormat="1" ht="17.25" x14ac:dyDescent="0.3">
      <c r="A35" s="17">
        <v>42613</v>
      </c>
      <c r="B35" s="14" t="s">
        <v>47</v>
      </c>
      <c r="C35" s="55"/>
      <c r="D35" s="16"/>
      <c r="E35" s="15"/>
      <c r="F35" s="80"/>
      <c r="G35" s="80"/>
    </row>
    <row r="36" spans="1:7" s="8" customFormat="1" ht="15.4" customHeight="1" x14ac:dyDescent="0.3">
      <c r="A36" s="17">
        <v>47200</v>
      </c>
      <c r="B36" s="14" t="s">
        <v>48</v>
      </c>
      <c r="C36" s="55"/>
      <c r="D36" s="16"/>
      <c r="E36" s="15"/>
      <c r="F36" s="80"/>
      <c r="G36" s="80"/>
    </row>
    <row r="37" spans="1:7" s="8" customFormat="1" ht="15.4" customHeight="1" x14ac:dyDescent="0.3">
      <c r="A37" s="17"/>
      <c r="B37" s="14"/>
      <c r="C37" s="55"/>
      <c r="D37" s="16"/>
      <c r="E37" s="15"/>
      <c r="F37" s="80"/>
      <c r="G37" s="80"/>
    </row>
    <row r="38" spans="1:7" s="8" customFormat="1" ht="17.25" x14ac:dyDescent="0.3">
      <c r="A38" s="35"/>
      <c r="B38" s="31" t="s">
        <v>44</v>
      </c>
      <c r="C38" s="57">
        <f>SUM(C35:C37)</f>
        <v>0</v>
      </c>
      <c r="D38" s="33"/>
      <c r="E38" s="32"/>
      <c r="F38" s="80"/>
      <c r="G38" s="80"/>
    </row>
    <row r="39" spans="1:7" s="8" customFormat="1" ht="17.25" x14ac:dyDescent="0.3">
      <c r="A39" s="35" t="s">
        <v>5</v>
      </c>
      <c r="B39" s="14"/>
      <c r="C39" s="55"/>
      <c r="D39" s="27"/>
      <c r="E39" s="26"/>
      <c r="F39" s="80"/>
      <c r="G39" s="80"/>
    </row>
    <row r="40" spans="1:7" s="8" customFormat="1" ht="17.25" x14ac:dyDescent="0.3">
      <c r="A40" s="36">
        <v>51200</v>
      </c>
      <c r="B40" s="14" t="s">
        <v>49</v>
      </c>
      <c r="C40" s="55"/>
      <c r="D40" s="16"/>
      <c r="E40" s="15"/>
      <c r="F40" s="80"/>
      <c r="G40" s="80"/>
    </row>
    <row r="41" spans="1:7" s="8" customFormat="1" ht="17.25" x14ac:dyDescent="0.3">
      <c r="A41" s="36">
        <v>54000</v>
      </c>
      <c r="B41" s="14" t="s">
        <v>50</v>
      </c>
      <c r="C41" s="55"/>
      <c r="D41" s="16"/>
      <c r="E41" s="15"/>
      <c r="F41" s="80"/>
      <c r="G41" s="80"/>
    </row>
    <row r="42" spans="1:7" s="8" customFormat="1" ht="17.25" x14ac:dyDescent="0.3">
      <c r="A42" s="36">
        <v>55000</v>
      </c>
      <c r="B42" s="14" t="s">
        <v>61</v>
      </c>
      <c r="C42" s="55"/>
      <c r="D42" s="16"/>
      <c r="E42" s="15"/>
      <c r="F42" s="80"/>
      <c r="G42" s="80"/>
    </row>
    <row r="43" spans="1:7" s="8" customFormat="1" ht="17.25" x14ac:dyDescent="0.3">
      <c r="A43" s="37"/>
      <c r="B43" s="14"/>
      <c r="C43" s="55"/>
      <c r="D43" s="16"/>
      <c r="E43" s="15"/>
      <c r="F43" s="80"/>
      <c r="G43" s="80"/>
    </row>
    <row r="44" spans="1:7" s="8" customFormat="1" ht="17.25" x14ac:dyDescent="0.3">
      <c r="A44" s="30"/>
      <c r="B44" s="31" t="s">
        <v>43</v>
      </c>
      <c r="C44" s="57">
        <f>SUM(C40:C43)</f>
        <v>0</v>
      </c>
      <c r="D44" s="33"/>
      <c r="E44" s="32"/>
      <c r="F44" s="80"/>
      <c r="G44" s="80"/>
    </row>
    <row r="45" spans="1:7" s="8" customFormat="1" ht="17.25" x14ac:dyDescent="0.3">
      <c r="A45" s="35" t="s">
        <v>6</v>
      </c>
      <c r="B45" s="14"/>
      <c r="C45" s="55"/>
      <c r="D45" s="27"/>
      <c r="E45" s="26"/>
      <c r="F45" s="80"/>
      <c r="G45" s="80"/>
    </row>
    <row r="46" spans="1:7" s="8" customFormat="1" ht="17.25" x14ac:dyDescent="0.3">
      <c r="A46" s="36">
        <v>6010</v>
      </c>
      <c r="B46" s="14" t="s">
        <v>63</v>
      </c>
      <c r="C46" s="55"/>
      <c r="D46" s="27"/>
      <c r="E46" s="26"/>
      <c r="F46" s="80"/>
      <c r="G46" s="80"/>
    </row>
    <row r="47" spans="1:7" s="8" customFormat="1" ht="17.25" x14ac:dyDescent="0.3">
      <c r="A47" s="36">
        <v>61000</v>
      </c>
      <c r="B47" s="14" t="s">
        <v>7</v>
      </c>
      <c r="C47" s="55"/>
      <c r="D47" s="16"/>
      <c r="E47" s="15"/>
      <c r="F47" s="80"/>
      <c r="G47" s="80"/>
    </row>
    <row r="48" spans="1:7" s="8" customFormat="1" ht="17.25" x14ac:dyDescent="0.3">
      <c r="A48" s="17">
        <v>61600</v>
      </c>
      <c r="B48" s="14" t="s">
        <v>51</v>
      </c>
      <c r="C48" s="55"/>
      <c r="D48" s="16"/>
      <c r="E48" s="15"/>
      <c r="F48" s="80"/>
      <c r="G48" s="80"/>
    </row>
    <row r="49" spans="1:7" s="8" customFormat="1" ht="15.4" customHeight="1" x14ac:dyDescent="0.3">
      <c r="A49" s="17">
        <v>61800</v>
      </c>
      <c r="B49" s="14" t="s">
        <v>62</v>
      </c>
      <c r="C49" s="55"/>
      <c r="D49" s="16"/>
      <c r="E49" s="15"/>
      <c r="F49" s="80"/>
      <c r="G49" s="80"/>
    </row>
    <row r="50" spans="1:7" s="8" customFormat="1" ht="15.4" customHeight="1" x14ac:dyDescent="0.3">
      <c r="A50" s="17">
        <v>62023</v>
      </c>
      <c r="B50" s="14" t="s">
        <v>52</v>
      </c>
      <c r="C50" s="55"/>
      <c r="D50" s="16"/>
      <c r="E50" s="15"/>
      <c r="F50" s="80"/>
      <c r="G50" s="80"/>
    </row>
    <row r="51" spans="1:7" s="8" customFormat="1" ht="15.4" customHeight="1" x14ac:dyDescent="0.3">
      <c r="A51" s="30"/>
      <c r="B51" s="14"/>
      <c r="C51" s="55"/>
      <c r="D51" s="16"/>
      <c r="E51" s="15"/>
      <c r="F51" s="80"/>
      <c r="G51" s="80"/>
    </row>
    <row r="52" spans="1:7" s="8" customFormat="1" ht="17.25" x14ac:dyDescent="0.3">
      <c r="A52" s="35"/>
      <c r="B52" s="31" t="s">
        <v>42</v>
      </c>
      <c r="C52" s="57">
        <f>SUM(C46:C51)</f>
        <v>0</v>
      </c>
      <c r="D52" s="33"/>
      <c r="E52" s="32"/>
      <c r="F52" s="80"/>
      <c r="G52" s="80"/>
    </row>
    <row r="53" spans="1:7" s="8" customFormat="1" ht="17.25" x14ac:dyDescent="0.3">
      <c r="A53" s="35" t="s">
        <v>8</v>
      </c>
      <c r="B53" s="14"/>
      <c r="C53" s="55"/>
      <c r="D53" s="27"/>
      <c r="E53" s="26"/>
      <c r="F53" s="80"/>
      <c r="G53" s="80"/>
    </row>
    <row r="54" spans="1:7" s="8" customFormat="1" ht="17.25" x14ac:dyDescent="0.3">
      <c r="A54" s="36" t="s">
        <v>53</v>
      </c>
      <c r="B54" s="14" t="s">
        <v>54</v>
      </c>
      <c r="C54" s="55"/>
      <c r="D54" s="16"/>
      <c r="E54" s="15"/>
      <c r="F54" s="80"/>
      <c r="G54" s="80"/>
    </row>
    <row r="55" spans="1:7" s="8" customFormat="1" ht="17.25" x14ac:dyDescent="0.3">
      <c r="A55" s="36" t="s">
        <v>55</v>
      </c>
      <c r="B55" s="14" t="s">
        <v>56</v>
      </c>
      <c r="C55" s="55"/>
      <c r="D55" s="16"/>
      <c r="E55" s="15"/>
      <c r="F55" s="80"/>
      <c r="G55" s="80"/>
    </row>
    <row r="56" spans="1:7" s="8" customFormat="1" ht="17.25" x14ac:dyDescent="0.3">
      <c r="A56" s="36">
        <v>72600</v>
      </c>
      <c r="B56" s="14" t="s">
        <v>117</v>
      </c>
      <c r="C56" s="55"/>
      <c r="D56" s="16"/>
      <c r="E56" s="15"/>
      <c r="F56" s="73"/>
      <c r="G56" s="73"/>
    </row>
    <row r="57" spans="1:7" s="8" customFormat="1" ht="17.25" x14ac:dyDescent="0.3">
      <c r="A57" s="36">
        <v>73113</v>
      </c>
      <c r="B57" s="14" t="s">
        <v>64</v>
      </c>
      <c r="C57" s="55"/>
      <c r="D57" s="16"/>
      <c r="E57" s="15"/>
      <c r="F57" s="80"/>
      <c r="G57" s="80"/>
    </row>
    <row r="58" spans="1:7" s="8" customFormat="1" ht="17.25" x14ac:dyDescent="0.3">
      <c r="A58" s="36">
        <v>76200</v>
      </c>
      <c r="B58" s="14" t="s">
        <v>57</v>
      </c>
      <c r="C58" s="55"/>
      <c r="D58" s="16"/>
      <c r="E58" s="15"/>
      <c r="F58" s="80" t="s">
        <v>123</v>
      </c>
      <c r="G58" s="80"/>
    </row>
    <row r="59" spans="1:7" s="8" customFormat="1" ht="17.25" x14ac:dyDescent="0.3">
      <c r="A59" s="36">
        <v>79200</v>
      </c>
      <c r="B59" s="14" t="s">
        <v>65</v>
      </c>
      <c r="C59" s="55"/>
      <c r="D59" s="16"/>
      <c r="E59" s="15"/>
      <c r="F59" s="80"/>
      <c r="G59" s="80"/>
    </row>
    <row r="60" spans="1:7" s="8" customFormat="1" ht="17.25" x14ac:dyDescent="0.3">
      <c r="A60" s="36"/>
      <c r="B60" s="14"/>
      <c r="C60" s="55"/>
      <c r="D60" s="16"/>
      <c r="E60" s="15"/>
      <c r="F60" s="80"/>
      <c r="G60" s="80"/>
    </row>
    <row r="61" spans="1:7" s="8" customFormat="1" ht="17.25" x14ac:dyDescent="0.3">
      <c r="A61" s="35"/>
      <c r="B61" s="31" t="s">
        <v>41</v>
      </c>
      <c r="C61" s="57">
        <f>SUM(C54:C60)</f>
        <v>0</v>
      </c>
      <c r="D61" s="33"/>
      <c r="E61" s="32"/>
      <c r="F61" s="80"/>
      <c r="G61" s="80"/>
    </row>
    <row r="62" spans="1:7" s="8" customFormat="1" ht="17.25" x14ac:dyDescent="0.3">
      <c r="A62" s="35" t="s">
        <v>9</v>
      </c>
      <c r="B62" s="14"/>
      <c r="C62" s="55"/>
      <c r="D62" s="27"/>
      <c r="E62" s="26"/>
      <c r="F62" s="80"/>
      <c r="G62" s="80"/>
    </row>
    <row r="63" spans="1:7" s="8" customFormat="1" ht="17.25" x14ac:dyDescent="0.3">
      <c r="A63" s="36">
        <v>81113</v>
      </c>
      <c r="B63" s="14" t="s">
        <v>67</v>
      </c>
      <c r="C63" s="55"/>
      <c r="D63" s="16"/>
      <c r="E63" s="15"/>
      <c r="F63" s="80"/>
      <c r="G63" s="80"/>
    </row>
    <row r="64" spans="1:7" s="8" customFormat="1" ht="17.25" x14ac:dyDescent="0.3">
      <c r="A64" s="36">
        <v>81416</v>
      </c>
      <c r="B64" s="14" t="s">
        <v>68</v>
      </c>
      <c r="C64" s="55"/>
      <c r="D64" s="16"/>
      <c r="E64" s="15"/>
      <c r="F64" s="80"/>
      <c r="G64" s="80"/>
    </row>
    <row r="65" spans="1:7" s="8" customFormat="1" ht="17.25" x14ac:dyDescent="0.3">
      <c r="A65" s="36">
        <v>83113</v>
      </c>
      <c r="B65" s="14" t="s">
        <v>69</v>
      </c>
      <c r="C65" s="55"/>
      <c r="D65" s="16"/>
      <c r="E65" s="15"/>
      <c r="F65" s="80"/>
      <c r="G65" s="80"/>
    </row>
    <row r="66" spans="1:7" s="8" customFormat="1" ht="17.25" x14ac:dyDescent="0.3">
      <c r="A66" s="36">
        <v>84113</v>
      </c>
      <c r="B66" s="14" t="s">
        <v>70</v>
      </c>
      <c r="C66" s="55"/>
      <c r="D66" s="16"/>
      <c r="E66" s="15"/>
      <c r="F66" s="80"/>
      <c r="G66" s="80"/>
    </row>
    <row r="67" spans="1:7" s="8" customFormat="1" ht="17.25" x14ac:dyDescent="0.3">
      <c r="A67" s="36">
        <v>87100</v>
      </c>
      <c r="B67" s="14" t="s">
        <v>71</v>
      </c>
      <c r="C67" s="55"/>
      <c r="D67" s="16"/>
      <c r="E67" s="15"/>
      <c r="F67" s="80"/>
      <c r="G67" s="80"/>
    </row>
    <row r="68" spans="1:7" s="8" customFormat="1" ht="17.25" x14ac:dyDescent="0.3">
      <c r="A68" s="36">
        <v>88000</v>
      </c>
      <c r="B68" s="14" t="s">
        <v>72</v>
      </c>
      <c r="C68" s="55"/>
      <c r="D68" s="16"/>
      <c r="E68" s="15"/>
      <c r="F68" s="80"/>
      <c r="G68" s="80"/>
    </row>
    <row r="69" spans="1:7" s="8" customFormat="1" ht="17.25" x14ac:dyDescent="0.3">
      <c r="A69" s="36">
        <v>88300</v>
      </c>
      <c r="B69" s="14" t="s">
        <v>10</v>
      </c>
      <c r="C69" s="55"/>
      <c r="D69" s="16"/>
      <c r="E69" s="15"/>
      <c r="F69" s="80"/>
      <c r="G69" s="80"/>
    </row>
    <row r="70" spans="1:7" s="8" customFormat="1" ht="17.25" x14ac:dyDescent="0.3">
      <c r="A70" s="36"/>
      <c r="B70" s="14"/>
      <c r="C70" s="55"/>
      <c r="D70" s="16"/>
      <c r="E70" s="15"/>
      <c r="F70" s="80"/>
      <c r="G70" s="80"/>
    </row>
    <row r="71" spans="1:7" s="8" customFormat="1" ht="17.25" x14ac:dyDescent="0.3">
      <c r="A71" s="30"/>
      <c r="B71" s="31" t="s">
        <v>40</v>
      </c>
      <c r="C71" s="57">
        <f>SUM(C63:C70)</f>
        <v>0</v>
      </c>
      <c r="D71" s="33"/>
      <c r="E71" s="32"/>
      <c r="F71" s="80"/>
      <c r="G71" s="80"/>
    </row>
    <row r="72" spans="1:7" s="8" customFormat="1" ht="17.25" x14ac:dyDescent="0.3">
      <c r="A72" s="35" t="s">
        <v>11</v>
      </c>
      <c r="B72" s="14"/>
      <c r="C72" s="55"/>
      <c r="D72" s="27"/>
      <c r="E72" s="26"/>
      <c r="F72" s="80"/>
      <c r="G72" s="80"/>
    </row>
    <row r="73" spans="1:7" s="8" customFormat="1" ht="17.25" x14ac:dyDescent="0.3">
      <c r="A73" s="36">
        <v>92216</v>
      </c>
      <c r="B73" s="14" t="s">
        <v>73</v>
      </c>
      <c r="C73" s="55"/>
      <c r="D73" s="16"/>
      <c r="E73" s="15"/>
      <c r="F73" s="80"/>
      <c r="G73" s="80"/>
    </row>
    <row r="74" spans="1:7" s="8" customFormat="1" ht="17.25" x14ac:dyDescent="0.3">
      <c r="A74" s="36">
        <v>92900</v>
      </c>
      <c r="B74" s="14" t="s">
        <v>74</v>
      </c>
      <c r="C74" s="55"/>
      <c r="D74" s="16"/>
      <c r="E74" s="15"/>
      <c r="F74" s="80"/>
      <c r="G74" s="80"/>
    </row>
    <row r="75" spans="1:7" s="8" customFormat="1" ht="17.25" x14ac:dyDescent="0.3">
      <c r="A75" s="36">
        <v>95123</v>
      </c>
      <c r="B75" s="14" t="s">
        <v>75</v>
      </c>
      <c r="C75" s="55"/>
      <c r="D75" s="16"/>
      <c r="E75" s="15"/>
      <c r="F75" s="80"/>
      <c r="G75" s="80"/>
    </row>
    <row r="76" spans="1:7" s="8" customFormat="1" ht="17.25" x14ac:dyDescent="0.3">
      <c r="A76" s="36">
        <v>96513</v>
      </c>
      <c r="B76" s="14" t="s">
        <v>79</v>
      </c>
      <c r="C76" s="55"/>
      <c r="D76" s="16"/>
      <c r="E76" s="15"/>
      <c r="F76" s="80"/>
      <c r="G76" s="80"/>
    </row>
    <row r="77" spans="1:7" s="8" customFormat="1" ht="17.25" x14ac:dyDescent="0.3">
      <c r="A77" s="36">
        <v>96813</v>
      </c>
      <c r="B77" s="14" t="s">
        <v>76</v>
      </c>
      <c r="C77" s="55"/>
      <c r="D77" s="16"/>
      <c r="E77" s="15"/>
      <c r="F77" s="80"/>
      <c r="G77" s="80"/>
    </row>
    <row r="78" spans="1:7" s="8" customFormat="1" ht="17.25" x14ac:dyDescent="0.3">
      <c r="A78" s="36">
        <v>99113</v>
      </c>
      <c r="B78" s="14" t="s">
        <v>77</v>
      </c>
      <c r="C78" s="55"/>
      <c r="D78" s="16"/>
      <c r="E78" s="15"/>
      <c r="F78" s="80"/>
      <c r="G78" s="80"/>
    </row>
    <row r="79" spans="1:7" s="8" customFormat="1" ht="17.25" x14ac:dyDescent="0.3">
      <c r="A79" s="36">
        <v>99123</v>
      </c>
      <c r="B79" s="14" t="s">
        <v>78</v>
      </c>
      <c r="C79" s="55"/>
      <c r="D79" s="16"/>
      <c r="E79" s="15"/>
      <c r="F79" s="80"/>
      <c r="G79" s="80"/>
    </row>
    <row r="80" spans="1:7" s="8" customFormat="1" ht="17.25" x14ac:dyDescent="0.3">
      <c r="A80" s="36"/>
      <c r="B80" s="14"/>
      <c r="C80" s="55"/>
      <c r="D80" s="16"/>
      <c r="E80" s="15"/>
      <c r="F80" s="80"/>
      <c r="G80" s="80"/>
    </row>
    <row r="81" spans="1:7" s="8" customFormat="1" ht="17.25" x14ac:dyDescent="0.3">
      <c r="A81" s="30"/>
      <c r="B81" s="31" t="s">
        <v>39</v>
      </c>
      <c r="C81" s="57">
        <f>SUM(C73:C80)</f>
        <v>0</v>
      </c>
      <c r="D81" s="33"/>
      <c r="E81" s="32"/>
      <c r="F81" s="80"/>
      <c r="G81" s="80"/>
    </row>
    <row r="82" spans="1:7" s="8" customFormat="1" ht="17.25" x14ac:dyDescent="0.3">
      <c r="A82" s="35" t="s">
        <v>12</v>
      </c>
      <c r="B82" s="14"/>
      <c r="C82" s="55"/>
      <c r="D82" s="27"/>
      <c r="E82" s="26"/>
      <c r="F82" s="80"/>
      <c r="G82" s="80"/>
    </row>
    <row r="83" spans="1:7" s="8" customFormat="1" ht="17.25" x14ac:dyDescent="0.3">
      <c r="A83" s="36">
        <v>101423.16</v>
      </c>
      <c r="B83" s="14" t="s">
        <v>80</v>
      </c>
      <c r="C83" s="55"/>
      <c r="D83" s="16"/>
      <c r="E83" s="15"/>
      <c r="F83" s="80"/>
      <c r="G83" s="80"/>
    </row>
    <row r="84" spans="1:7" s="8" customFormat="1" ht="17.25" x14ac:dyDescent="0.3">
      <c r="A84" s="36">
        <v>102113.17</v>
      </c>
      <c r="B84" s="14" t="s">
        <v>81</v>
      </c>
      <c r="C84" s="55"/>
      <c r="D84" s="16"/>
      <c r="E84" s="15"/>
      <c r="F84" s="80"/>
      <c r="G84" s="80"/>
    </row>
    <row r="85" spans="1:7" s="8" customFormat="1" ht="17.25" x14ac:dyDescent="0.3">
      <c r="A85" s="36">
        <v>102800</v>
      </c>
      <c r="B85" s="14" t="s">
        <v>82</v>
      </c>
      <c r="C85" s="55"/>
      <c r="D85" s="16"/>
      <c r="E85" s="15"/>
      <c r="F85" s="80"/>
      <c r="G85" s="80"/>
    </row>
    <row r="86" spans="1:7" s="8" customFormat="1" ht="17.25" x14ac:dyDescent="0.3">
      <c r="A86" s="38">
        <v>104413</v>
      </c>
      <c r="B86" s="14" t="s">
        <v>83</v>
      </c>
      <c r="C86" s="55"/>
      <c r="D86" s="16"/>
      <c r="E86" s="15"/>
      <c r="F86" s="80"/>
      <c r="G86" s="80"/>
    </row>
    <row r="87" spans="1:7" s="8" customFormat="1" ht="17.25" x14ac:dyDescent="0.3">
      <c r="A87" s="38">
        <v>104416</v>
      </c>
      <c r="B87" s="14" t="s">
        <v>33</v>
      </c>
      <c r="C87" s="55"/>
      <c r="D87" s="16"/>
      <c r="E87" s="15"/>
      <c r="F87" s="80"/>
      <c r="G87" s="80"/>
    </row>
    <row r="88" spans="1:7" s="8" customFormat="1" ht="17.25" x14ac:dyDescent="0.3">
      <c r="A88" s="30"/>
      <c r="B88" s="14"/>
      <c r="C88" s="55"/>
      <c r="D88" s="16"/>
      <c r="E88" s="15"/>
      <c r="F88" s="80"/>
      <c r="G88" s="80"/>
    </row>
    <row r="89" spans="1:7" s="8" customFormat="1" ht="17.25" x14ac:dyDescent="0.3">
      <c r="A89" s="35"/>
      <c r="B89" s="31" t="s">
        <v>38</v>
      </c>
      <c r="C89" s="57">
        <f>SUM(C83:C88)</f>
        <v>0</v>
      </c>
      <c r="D89" s="33"/>
      <c r="E89" s="32"/>
      <c r="F89" s="80"/>
      <c r="G89" s="80"/>
    </row>
    <row r="90" spans="1:7" s="8" customFormat="1" ht="17.25" x14ac:dyDescent="0.3">
      <c r="A90" s="35" t="s">
        <v>13</v>
      </c>
      <c r="B90" s="14"/>
      <c r="C90" s="55"/>
      <c r="D90" s="27"/>
      <c r="E90" s="26"/>
      <c r="F90" s="80"/>
      <c r="G90" s="80"/>
    </row>
    <row r="91" spans="1:7" s="8" customFormat="1" ht="17.25" x14ac:dyDescent="0.3">
      <c r="A91" s="30"/>
      <c r="B91" s="14" t="s">
        <v>14</v>
      </c>
      <c r="C91" s="55"/>
      <c r="D91" s="16"/>
      <c r="E91" s="15"/>
      <c r="F91" s="80"/>
      <c r="G91" s="80"/>
    </row>
    <row r="92" spans="1:7" s="8" customFormat="1" ht="17.25" x14ac:dyDescent="0.3">
      <c r="A92" s="30"/>
      <c r="B92" s="14"/>
      <c r="C92" s="55"/>
      <c r="D92" s="16"/>
      <c r="E92" s="15"/>
      <c r="F92" s="81"/>
      <c r="G92" s="81"/>
    </row>
    <row r="93" spans="1:7" s="8" customFormat="1" ht="17.25" x14ac:dyDescent="0.3">
      <c r="A93" s="30"/>
      <c r="B93" s="31" t="s">
        <v>37</v>
      </c>
      <c r="C93" s="57">
        <f>SUM(C91:C92)</f>
        <v>0</v>
      </c>
      <c r="D93" s="33"/>
      <c r="E93" s="32"/>
      <c r="F93" s="80"/>
      <c r="G93" s="80"/>
    </row>
    <row r="94" spans="1:7" s="8" customFormat="1" ht="17.25" x14ac:dyDescent="0.3">
      <c r="A94" s="35" t="s">
        <v>15</v>
      </c>
      <c r="B94" s="14"/>
      <c r="C94" s="55"/>
      <c r="D94" s="27"/>
      <c r="E94" s="26"/>
      <c r="F94" s="80"/>
      <c r="G94" s="80"/>
    </row>
    <row r="95" spans="1:7" s="8" customFormat="1" ht="17.25" x14ac:dyDescent="0.3">
      <c r="A95" s="35">
        <v>124813</v>
      </c>
      <c r="B95" s="14" t="s">
        <v>84</v>
      </c>
      <c r="C95" s="55"/>
      <c r="D95" s="27"/>
      <c r="E95" s="26"/>
      <c r="F95" s="80"/>
      <c r="G95" s="80"/>
    </row>
    <row r="96" spans="1:7" s="8" customFormat="1" ht="17.25" x14ac:dyDescent="0.3">
      <c r="A96" s="35"/>
      <c r="B96" s="14"/>
      <c r="C96" s="55"/>
      <c r="D96" s="27"/>
      <c r="E96" s="26"/>
      <c r="F96" s="80"/>
      <c r="G96" s="80"/>
    </row>
    <row r="97" spans="1:7" s="8" customFormat="1" ht="17.25" x14ac:dyDescent="0.3">
      <c r="A97" s="30"/>
      <c r="B97" s="31" t="s">
        <v>36</v>
      </c>
      <c r="C97" s="57">
        <f>SUM(C95:C96)</f>
        <v>0</v>
      </c>
      <c r="D97" s="33"/>
      <c r="E97" s="32"/>
      <c r="F97" s="80"/>
      <c r="G97" s="80"/>
    </row>
    <row r="98" spans="1:7" s="8" customFormat="1" ht="17.25" hidden="1" x14ac:dyDescent="0.3">
      <c r="A98" s="35" t="s">
        <v>16</v>
      </c>
      <c r="B98" s="14"/>
      <c r="C98" s="55"/>
      <c r="D98" s="27"/>
      <c r="E98" s="26"/>
      <c r="F98" s="80"/>
      <c r="G98" s="80"/>
    </row>
    <row r="99" spans="1:7" s="8" customFormat="1" ht="17.25" hidden="1" x14ac:dyDescent="0.3">
      <c r="A99" s="30"/>
      <c r="B99" s="14"/>
      <c r="C99" s="55"/>
      <c r="D99" s="52"/>
      <c r="E99" s="26"/>
      <c r="F99" s="80"/>
      <c r="G99" s="80"/>
    </row>
    <row r="100" spans="1:7" s="8" customFormat="1" ht="17.25" hidden="1" x14ac:dyDescent="0.3">
      <c r="A100" s="35" t="s">
        <v>17</v>
      </c>
      <c r="B100" s="14"/>
      <c r="C100" s="55"/>
      <c r="D100" s="27"/>
      <c r="E100" s="26"/>
      <c r="F100" s="80"/>
      <c r="G100" s="80"/>
    </row>
    <row r="101" spans="1:7" s="8" customFormat="1" ht="17.25" hidden="1" x14ac:dyDescent="0.3">
      <c r="A101" s="30"/>
      <c r="B101" s="14"/>
      <c r="C101" s="55"/>
      <c r="D101" s="52"/>
      <c r="E101" s="26"/>
      <c r="F101" s="80"/>
      <c r="G101" s="80"/>
    </row>
    <row r="102" spans="1:7" s="8" customFormat="1" ht="17.25" x14ac:dyDescent="0.3">
      <c r="A102" s="35" t="s">
        <v>18</v>
      </c>
      <c r="B102" s="14"/>
      <c r="C102" s="55"/>
      <c r="D102" s="27"/>
      <c r="E102" s="26"/>
      <c r="F102" s="80"/>
      <c r="G102" s="80"/>
    </row>
    <row r="103" spans="1:7" s="8" customFormat="1" ht="17.25" x14ac:dyDescent="0.3">
      <c r="A103" s="17">
        <v>15100</v>
      </c>
      <c r="B103" s="14" t="s">
        <v>104</v>
      </c>
      <c r="C103" s="55"/>
      <c r="D103" s="16"/>
      <c r="E103" s="15"/>
      <c r="F103" s="80"/>
      <c r="G103" s="80"/>
    </row>
    <row r="104" spans="1:7" s="8" customFormat="1" ht="17.25" x14ac:dyDescent="0.3">
      <c r="A104" s="17">
        <v>15300</v>
      </c>
      <c r="B104" s="14" t="s">
        <v>85</v>
      </c>
      <c r="C104" s="55"/>
      <c r="D104" s="16"/>
      <c r="E104" s="15"/>
      <c r="F104" s="80"/>
      <c r="G104" s="80"/>
    </row>
    <row r="105" spans="1:7" s="8" customFormat="1" ht="17.25" x14ac:dyDescent="0.3">
      <c r="A105" s="17">
        <v>15530</v>
      </c>
      <c r="B105" s="14" t="s">
        <v>86</v>
      </c>
      <c r="C105" s="55"/>
      <c r="D105" s="16"/>
      <c r="E105" s="15"/>
      <c r="F105" s="80"/>
      <c r="G105" s="80"/>
    </row>
    <row r="106" spans="1:7" s="8" customFormat="1" ht="17.25" x14ac:dyDescent="0.3">
      <c r="A106" s="17">
        <v>15540</v>
      </c>
      <c r="B106" s="14" t="s">
        <v>87</v>
      </c>
      <c r="C106" s="55"/>
      <c r="D106" s="16"/>
      <c r="E106" s="15"/>
      <c r="F106" s="80"/>
      <c r="G106" s="80"/>
    </row>
    <row r="107" spans="1:7" s="8" customFormat="1" ht="17.25" x14ac:dyDescent="0.3">
      <c r="A107" s="17">
        <v>15560</v>
      </c>
      <c r="B107" s="14" t="s">
        <v>88</v>
      </c>
      <c r="C107" s="55"/>
      <c r="D107" s="16"/>
      <c r="E107" s="15"/>
      <c r="F107" s="80"/>
      <c r="G107" s="80"/>
    </row>
    <row r="108" spans="1:7" s="8" customFormat="1" ht="17.25" x14ac:dyDescent="0.3">
      <c r="A108" s="17">
        <v>15600</v>
      </c>
      <c r="B108" s="14" t="s">
        <v>89</v>
      </c>
      <c r="C108" s="55"/>
      <c r="D108" s="16"/>
      <c r="E108" s="15"/>
      <c r="F108" s="80"/>
      <c r="G108" s="80"/>
    </row>
    <row r="109" spans="1:7" s="8" customFormat="1" ht="17.25" x14ac:dyDescent="0.3">
      <c r="A109" s="17">
        <v>15610</v>
      </c>
      <c r="B109" s="14" t="s">
        <v>90</v>
      </c>
      <c r="C109" s="55"/>
      <c r="D109" s="16"/>
      <c r="E109" s="15"/>
      <c r="F109" s="80"/>
      <c r="G109" s="80"/>
    </row>
    <row r="110" spans="1:7" s="8" customFormat="1" ht="17.25" x14ac:dyDescent="0.3">
      <c r="A110" s="17">
        <v>15700</v>
      </c>
      <c r="B110" s="14" t="s">
        <v>91</v>
      </c>
      <c r="C110" s="55"/>
      <c r="D110" s="16"/>
      <c r="E110" s="15"/>
      <c r="F110" s="80"/>
      <c r="G110" s="80"/>
    </row>
    <row r="111" spans="1:7" s="8" customFormat="1" ht="17.25" x14ac:dyDescent="0.3">
      <c r="A111" s="17">
        <v>15800</v>
      </c>
      <c r="B111" s="14" t="s">
        <v>92</v>
      </c>
      <c r="C111" s="55"/>
      <c r="D111" s="16"/>
      <c r="E111" s="15"/>
      <c r="F111" s="80"/>
      <c r="G111" s="80"/>
    </row>
    <row r="112" spans="1:7" s="8" customFormat="1" ht="17.25" x14ac:dyDescent="0.3">
      <c r="A112" s="17">
        <v>15900</v>
      </c>
      <c r="B112" s="14" t="s">
        <v>118</v>
      </c>
      <c r="C112" s="55"/>
      <c r="D112" s="16"/>
      <c r="E112" s="15"/>
      <c r="F112" s="80"/>
      <c r="G112" s="80"/>
    </row>
    <row r="113" spans="1:7" s="8" customFormat="1" ht="17.25" x14ac:dyDescent="0.3">
      <c r="A113" s="17">
        <v>15910</v>
      </c>
      <c r="B113" s="14" t="s">
        <v>93</v>
      </c>
      <c r="C113" s="55"/>
      <c r="D113" s="16"/>
      <c r="E113" s="15"/>
      <c r="F113" s="80"/>
      <c r="G113" s="80"/>
    </row>
    <row r="114" spans="1:7" s="8" customFormat="1" ht="17.25" x14ac:dyDescent="0.3">
      <c r="A114" s="17">
        <v>15920</v>
      </c>
      <c r="B114" s="14" t="s">
        <v>94</v>
      </c>
      <c r="C114" s="55"/>
      <c r="D114" s="16"/>
      <c r="E114" s="15"/>
      <c r="F114" s="80"/>
      <c r="G114" s="80"/>
    </row>
    <row r="115" spans="1:7" s="8" customFormat="1" ht="17.25" x14ac:dyDescent="0.3">
      <c r="A115" s="35"/>
      <c r="B115" s="14"/>
      <c r="C115" s="55"/>
      <c r="D115" s="16"/>
      <c r="E115" s="15"/>
      <c r="F115" s="80"/>
      <c r="G115" s="80"/>
    </row>
    <row r="116" spans="1:7" s="8" customFormat="1" ht="17.25" x14ac:dyDescent="0.3">
      <c r="A116" s="35"/>
      <c r="B116" s="31" t="s">
        <v>35</v>
      </c>
      <c r="C116" s="57">
        <f>SUM(C103:C115)</f>
        <v>0</v>
      </c>
      <c r="D116" s="33"/>
      <c r="E116" s="32"/>
      <c r="F116" s="80"/>
      <c r="G116" s="80"/>
    </row>
    <row r="117" spans="1:7" s="8" customFormat="1" ht="17.25" x14ac:dyDescent="0.3">
      <c r="A117" s="35" t="s">
        <v>19</v>
      </c>
      <c r="B117" s="14"/>
      <c r="C117" s="55"/>
      <c r="D117" s="27"/>
      <c r="E117" s="26"/>
      <c r="F117" s="80"/>
      <c r="G117" s="80"/>
    </row>
    <row r="118" spans="1:7" s="8" customFormat="1" ht="17.25" x14ac:dyDescent="0.3">
      <c r="A118" s="17">
        <v>16010</v>
      </c>
      <c r="B118" s="14" t="s">
        <v>95</v>
      </c>
      <c r="C118" s="55"/>
      <c r="D118" s="16"/>
      <c r="E118" s="15"/>
      <c r="F118" s="80"/>
      <c r="G118" s="80"/>
    </row>
    <row r="119" spans="1:7" s="8" customFormat="1" ht="15.4" customHeight="1" x14ac:dyDescent="0.3">
      <c r="A119" s="17">
        <v>16110</v>
      </c>
      <c r="B119" s="14" t="s">
        <v>96</v>
      </c>
      <c r="C119" s="55"/>
      <c r="D119" s="16"/>
      <c r="E119" s="15"/>
      <c r="F119" s="80"/>
      <c r="G119" s="80"/>
    </row>
    <row r="120" spans="1:7" s="8" customFormat="1" ht="15.4" customHeight="1" x14ac:dyDescent="0.3">
      <c r="A120" s="17">
        <v>16120</v>
      </c>
      <c r="B120" s="14" t="s">
        <v>97</v>
      </c>
      <c r="C120" s="55"/>
      <c r="D120" s="16"/>
      <c r="E120" s="15"/>
      <c r="F120" s="80"/>
      <c r="G120" s="80"/>
    </row>
    <row r="121" spans="1:7" s="8" customFormat="1" ht="15.4" customHeight="1" x14ac:dyDescent="0.3">
      <c r="A121" s="17">
        <v>16131</v>
      </c>
      <c r="B121" s="14" t="s">
        <v>119</v>
      </c>
      <c r="C121" s="55"/>
      <c r="D121" s="16"/>
      <c r="E121" s="15"/>
      <c r="F121" s="80"/>
      <c r="G121" s="80"/>
    </row>
    <row r="122" spans="1:7" s="8" customFormat="1" ht="15.4" customHeight="1" x14ac:dyDescent="0.3">
      <c r="A122" s="17">
        <v>16134</v>
      </c>
      <c r="B122" s="14" t="s">
        <v>98</v>
      </c>
      <c r="C122" s="55"/>
      <c r="D122" s="16"/>
      <c r="E122" s="15"/>
      <c r="F122" s="80"/>
      <c r="G122" s="80"/>
    </row>
    <row r="123" spans="1:7" s="8" customFormat="1" ht="15.4" customHeight="1" x14ac:dyDescent="0.3">
      <c r="A123" s="17">
        <v>16140</v>
      </c>
      <c r="B123" s="14" t="s">
        <v>99</v>
      </c>
      <c r="C123" s="56"/>
      <c r="D123" s="16"/>
      <c r="E123" s="15"/>
      <c r="F123" s="80"/>
      <c r="G123" s="80"/>
    </row>
    <row r="124" spans="1:7" s="8" customFormat="1" ht="15.4" customHeight="1" x14ac:dyDescent="0.3">
      <c r="A124" s="17">
        <v>16150</v>
      </c>
      <c r="B124" s="14" t="s">
        <v>100</v>
      </c>
      <c r="C124" s="55"/>
      <c r="D124" s="16"/>
      <c r="E124" s="15"/>
      <c r="F124" s="80"/>
      <c r="G124" s="80"/>
    </row>
    <row r="125" spans="1:7" s="8" customFormat="1" ht="15.4" customHeight="1" x14ac:dyDescent="0.3">
      <c r="A125" s="17">
        <v>16170</v>
      </c>
      <c r="B125" s="14" t="s">
        <v>101</v>
      </c>
      <c r="C125" s="55"/>
      <c r="D125" s="16"/>
      <c r="E125" s="15"/>
      <c r="F125" s="80"/>
      <c r="G125" s="80"/>
    </row>
    <row r="126" spans="1:7" s="8" customFormat="1" ht="15.4" customHeight="1" x14ac:dyDescent="0.3">
      <c r="A126" s="17">
        <v>16190</v>
      </c>
      <c r="B126" s="14" t="s">
        <v>102</v>
      </c>
      <c r="C126" s="55"/>
      <c r="D126" s="16"/>
      <c r="E126" s="15"/>
      <c r="F126" s="80"/>
      <c r="G126" s="80"/>
    </row>
    <row r="127" spans="1:7" s="8" customFormat="1" ht="15.4" customHeight="1" x14ac:dyDescent="0.3">
      <c r="A127" s="17">
        <v>16400</v>
      </c>
      <c r="B127" s="14" t="s">
        <v>103</v>
      </c>
      <c r="C127" s="55"/>
      <c r="D127" s="16"/>
      <c r="E127" s="15"/>
      <c r="F127" s="80"/>
      <c r="G127" s="80"/>
    </row>
    <row r="128" spans="1:7" s="8" customFormat="1" ht="15.4" customHeight="1" x14ac:dyDescent="0.3">
      <c r="A128" s="17">
        <v>16471</v>
      </c>
      <c r="B128" s="14" t="s">
        <v>105</v>
      </c>
      <c r="C128" s="55"/>
      <c r="D128" s="16"/>
      <c r="E128" s="15"/>
      <c r="F128" s="80"/>
      <c r="G128" s="80"/>
    </row>
    <row r="129" spans="1:7" s="8" customFormat="1" ht="15.4" customHeight="1" x14ac:dyDescent="0.3">
      <c r="A129" s="17">
        <v>16476</v>
      </c>
      <c r="B129" s="14" t="s">
        <v>106</v>
      </c>
      <c r="C129" s="55"/>
      <c r="D129" s="16"/>
      <c r="E129" s="15"/>
      <c r="F129" s="80"/>
      <c r="G129" s="80"/>
    </row>
    <row r="130" spans="1:7" s="8" customFormat="1" ht="15.4" customHeight="1" x14ac:dyDescent="0.3">
      <c r="A130" s="17">
        <v>16501</v>
      </c>
      <c r="B130" s="14" t="s">
        <v>107</v>
      </c>
      <c r="C130" s="55"/>
      <c r="D130" s="16"/>
      <c r="E130" s="15"/>
      <c r="F130" s="80"/>
      <c r="G130" s="80"/>
    </row>
    <row r="131" spans="1:7" s="8" customFormat="1" ht="15.4" customHeight="1" x14ac:dyDescent="0.3">
      <c r="A131" s="17">
        <v>16603</v>
      </c>
      <c r="B131" s="14" t="s">
        <v>108</v>
      </c>
      <c r="C131" s="55"/>
      <c r="D131" s="16"/>
      <c r="E131" s="15"/>
      <c r="F131" s="80"/>
      <c r="G131" s="80"/>
    </row>
    <row r="132" spans="1:7" s="8" customFormat="1" ht="15.4" customHeight="1" x14ac:dyDescent="0.3">
      <c r="A132" s="17">
        <v>16730</v>
      </c>
      <c r="B132" s="14" t="s">
        <v>109</v>
      </c>
      <c r="C132" s="55"/>
      <c r="D132" s="16"/>
      <c r="E132" s="15"/>
      <c r="F132" s="80"/>
      <c r="G132" s="80"/>
    </row>
    <row r="133" spans="1:7" s="8" customFormat="1" ht="15.4" customHeight="1" x14ac:dyDescent="0.3">
      <c r="A133" s="17">
        <v>16910</v>
      </c>
      <c r="B133" s="14" t="s">
        <v>110</v>
      </c>
      <c r="C133" s="55"/>
      <c r="D133" s="16"/>
      <c r="E133" s="15"/>
      <c r="F133" s="80"/>
      <c r="G133" s="80"/>
    </row>
    <row r="134" spans="1:7" s="8" customFormat="1" ht="15.4" customHeight="1" x14ac:dyDescent="0.3">
      <c r="A134" s="17"/>
      <c r="B134" s="14"/>
      <c r="C134" s="55"/>
      <c r="D134" s="16"/>
      <c r="E134" s="15"/>
      <c r="F134" s="80"/>
      <c r="G134" s="80"/>
    </row>
    <row r="135" spans="1:7" s="8" customFormat="1" ht="17.25" x14ac:dyDescent="0.3">
      <c r="A135" s="35"/>
      <c r="B135" s="31" t="s">
        <v>34</v>
      </c>
      <c r="C135" s="57">
        <f>SUM(C118:C134)</f>
        <v>0</v>
      </c>
      <c r="D135" s="33"/>
      <c r="E135" s="32"/>
      <c r="F135" s="80"/>
      <c r="G135" s="80"/>
    </row>
    <row r="136" spans="1:7" s="8" customFormat="1" ht="17.25" x14ac:dyDescent="0.3">
      <c r="A136" s="39"/>
      <c r="B136" s="62" t="s">
        <v>130</v>
      </c>
      <c r="C136" s="66">
        <v>8000</v>
      </c>
      <c r="D136" s="67"/>
      <c r="E136" s="68"/>
      <c r="F136" s="88"/>
      <c r="G136" s="88"/>
    </row>
    <row r="137" spans="1:7" s="8" customFormat="1" ht="17.25" x14ac:dyDescent="0.3">
      <c r="A137" s="39"/>
      <c r="B137" s="62" t="s">
        <v>131</v>
      </c>
      <c r="C137" s="66">
        <v>40000</v>
      </c>
      <c r="D137" s="67"/>
      <c r="E137" s="68"/>
      <c r="F137" s="78"/>
      <c r="G137" s="78"/>
    </row>
    <row r="138" spans="1:7" s="8" customFormat="1" ht="17.25" x14ac:dyDescent="0.3">
      <c r="A138" s="39"/>
      <c r="B138" s="62"/>
      <c r="C138" s="66"/>
      <c r="D138" s="67"/>
      <c r="E138" s="68"/>
      <c r="F138" s="78"/>
      <c r="G138" s="78"/>
    </row>
    <row r="139" spans="1:7" s="75" customFormat="1" ht="20.25" x14ac:dyDescent="0.25">
      <c r="A139" s="50"/>
      <c r="B139" s="51" t="s">
        <v>132</v>
      </c>
      <c r="C139" s="58">
        <f>(C23+C27+C33+C38+C44+C52+C61+C71+C81+C89+C93+C97+C116+C135+C136+C137)</f>
        <v>48000</v>
      </c>
      <c r="D139" s="69"/>
      <c r="E139" s="69"/>
      <c r="F139" s="89"/>
      <c r="G139" s="89"/>
    </row>
    <row r="140" spans="1:7" s="75" customFormat="1" ht="18.75" x14ac:dyDescent="0.3">
      <c r="A140" s="50"/>
      <c r="B140" s="18"/>
      <c r="C140" s="61"/>
      <c r="D140" s="62"/>
      <c r="E140" s="62"/>
      <c r="F140" s="79"/>
      <c r="G140" s="79"/>
    </row>
    <row r="141" spans="1:7" s="8" customFormat="1" ht="18.75" x14ac:dyDescent="0.3">
      <c r="A141" s="70" t="s">
        <v>134</v>
      </c>
      <c r="B141" s="18"/>
      <c r="C141" s="61"/>
      <c r="D141" s="62"/>
      <c r="E141" s="62"/>
      <c r="F141" s="88"/>
      <c r="G141" s="88"/>
    </row>
    <row r="142" spans="1:7" s="8" customFormat="1" ht="17.25" x14ac:dyDescent="0.3">
      <c r="A142" s="35"/>
      <c r="B142" s="31" t="s">
        <v>122</v>
      </c>
      <c r="C142" s="59">
        <v>0</v>
      </c>
      <c r="D142" s="33"/>
      <c r="E142" s="32"/>
      <c r="F142" s="80" t="s">
        <v>124</v>
      </c>
      <c r="G142" s="80"/>
    </row>
    <row r="143" spans="1:7" s="8" customFormat="1" ht="17.25" x14ac:dyDescent="0.3">
      <c r="A143" s="60"/>
      <c r="B143" s="14"/>
      <c r="C143" s="61"/>
      <c r="D143" s="62"/>
      <c r="E143" s="62"/>
      <c r="F143" s="80"/>
      <c r="G143" s="80"/>
    </row>
    <row r="144" spans="1:7" s="8" customFormat="1" ht="17.25" x14ac:dyDescent="0.3">
      <c r="A144" s="35"/>
      <c r="B144" s="31" t="s">
        <v>136</v>
      </c>
      <c r="C144" s="57">
        <v>0</v>
      </c>
      <c r="D144" s="33"/>
      <c r="E144" s="32"/>
      <c r="F144" s="80" t="s">
        <v>125</v>
      </c>
      <c r="G144" s="80"/>
    </row>
    <row r="145" spans="1:7" s="8" customFormat="1" ht="17.25" x14ac:dyDescent="0.3">
      <c r="A145" s="60"/>
      <c r="B145" s="14"/>
      <c r="C145" s="61"/>
      <c r="D145" s="62"/>
      <c r="E145" s="62"/>
      <c r="F145" s="80"/>
      <c r="G145" s="80"/>
    </row>
    <row r="146" spans="1:7" s="8" customFormat="1" ht="17.25" x14ac:dyDescent="0.3">
      <c r="A146" s="35"/>
      <c r="B146" s="31" t="s">
        <v>133</v>
      </c>
      <c r="C146" s="57">
        <v>0</v>
      </c>
      <c r="D146" s="33"/>
      <c r="E146" s="32"/>
      <c r="F146" s="80" t="s">
        <v>126</v>
      </c>
      <c r="G146" s="80"/>
    </row>
    <row r="147" spans="1:7" s="8" customFormat="1" ht="17.25" x14ac:dyDescent="0.3">
      <c r="A147" s="63"/>
      <c r="B147" s="64"/>
      <c r="C147" s="64"/>
      <c r="D147" s="64"/>
      <c r="E147" s="64"/>
      <c r="F147" s="65"/>
      <c r="G147" s="64"/>
    </row>
    <row r="148" spans="1:7" s="8" customFormat="1" x14ac:dyDescent="0.25">
      <c r="A148" s="10"/>
      <c r="F148" s="47"/>
    </row>
    <row r="149" spans="1:7" s="8" customFormat="1" x14ac:dyDescent="0.25">
      <c r="A149" s="10"/>
      <c r="F149" s="47"/>
    </row>
    <row r="150" spans="1:7" x14ac:dyDescent="0.25">
      <c r="A150" s="10"/>
      <c r="B150" s="8"/>
      <c r="C150" s="8"/>
      <c r="D150" s="8"/>
      <c r="E150" s="8"/>
      <c r="F150" s="47"/>
      <c r="G150" s="8"/>
    </row>
    <row r="151" spans="1:7" x14ac:dyDescent="0.25">
      <c r="A151" s="10"/>
      <c r="B151" s="8"/>
      <c r="C151" s="8"/>
      <c r="D151" s="8"/>
      <c r="E151" s="8"/>
      <c r="F151" s="47"/>
      <c r="G151" s="8"/>
    </row>
    <row r="152" spans="1:7" x14ac:dyDescent="0.25">
      <c r="A152" s="10"/>
      <c r="B152" s="8"/>
      <c r="C152" s="8"/>
      <c r="D152" s="8"/>
      <c r="E152" s="8"/>
      <c r="F152" s="47"/>
      <c r="G152" s="8"/>
    </row>
    <row r="153" spans="1:7" x14ac:dyDescent="0.25">
      <c r="A153" s="10"/>
      <c r="B153" s="8"/>
      <c r="C153" s="8"/>
      <c r="D153" s="8"/>
      <c r="E153" s="8"/>
      <c r="F153" s="47"/>
      <c r="G153" s="8"/>
    </row>
    <row r="154" spans="1:7" x14ac:dyDescent="0.25">
      <c r="A154" s="10"/>
      <c r="B154" s="8"/>
      <c r="C154" s="8"/>
      <c r="D154" s="8"/>
      <c r="E154" s="8"/>
      <c r="F154" s="47"/>
      <c r="G154" s="8"/>
    </row>
    <row r="155" spans="1:7" x14ac:dyDescent="0.25">
      <c r="A155" s="10"/>
      <c r="B155" s="8"/>
      <c r="C155" s="8"/>
      <c r="D155" s="8"/>
      <c r="E155" s="8"/>
      <c r="F155" s="47"/>
      <c r="G155" s="8"/>
    </row>
    <row r="156" spans="1:7" x14ac:dyDescent="0.25">
      <c r="A156" s="10"/>
      <c r="B156" s="8"/>
      <c r="C156" s="8"/>
      <c r="D156" s="8"/>
      <c r="E156" s="8"/>
      <c r="F156" s="47"/>
      <c r="G156" s="8"/>
    </row>
    <row r="157" spans="1:7" x14ac:dyDescent="0.25">
      <c r="A157" s="10"/>
      <c r="B157" s="8"/>
      <c r="C157" s="8"/>
      <c r="D157" s="8"/>
      <c r="E157" s="8"/>
      <c r="F157" s="47"/>
      <c r="G157" s="8"/>
    </row>
    <row r="158" spans="1:7" x14ac:dyDescent="0.25">
      <c r="A158" s="10"/>
      <c r="B158" s="8"/>
      <c r="C158" s="8"/>
      <c r="D158" s="8"/>
      <c r="E158" s="8"/>
      <c r="F158" s="47"/>
      <c r="G158" s="8"/>
    </row>
  </sheetData>
  <mergeCells count="131">
    <mergeCell ref="A1:G1"/>
    <mergeCell ref="A2:G2"/>
    <mergeCell ref="F136:G136"/>
    <mergeCell ref="F139:G139"/>
    <mergeCell ref="F141:G141"/>
    <mergeCell ref="F142:G142"/>
    <mergeCell ref="F59:G59"/>
    <mergeCell ref="F60:G60"/>
    <mergeCell ref="F67:G67"/>
    <mergeCell ref="F68:G68"/>
    <mergeCell ref="F69:G69"/>
    <mergeCell ref="F70:G70"/>
    <mergeCell ref="F84:G84"/>
    <mergeCell ref="F86:G86"/>
    <mergeCell ref="F87:G87"/>
    <mergeCell ref="F123:G123"/>
    <mergeCell ref="F124:G124"/>
    <mergeCell ref="F135:G135"/>
    <mergeCell ref="F114:G114"/>
    <mergeCell ref="F116:G116"/>
    <mergeCell ref="F117:G117"/>
    <mergeCell ref="F118:G118"/>
    <mergeCell ref="F119:G119"/>
    <mergeCell ref="F120:G120"/>
    <mergeCell ref="F121:G121"/>
    <mergeCell ref="F132:G132"/>
    <mergeCell ref="F133:G133"/>
    <mergeCell ref="F134:G134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3:G113"/>
    <mergeCell ref="F112:G112"/>
    <mergeCell ref="F122:G122"/>
    <mergeCell ref="F115:G115"/>
    <mergeCell ref="F125:G125"/>
    <mergeCell ref="F126:G126"/>
    <mergeCell ref="F127:G127"/>
    <mergeCell ref="F128:G128"/>
    <mergeCell ref="F129:G129"/>
    <mergeCell ref="F131:G131"/>
    <mergeCell ref="F130:G130"/>
    <mergeCell ref="F94:G94"/>
    <mergeCell ref="F97:G97"/>
    <mergeCell ref="F98:G98"/>
    <mergeCell ref="F99:G99"/>
    <mergeCell ref="F100:G100"/>
    <mergeCell ref="F101:G101"/>
    <mergeCell ref="F102:G102"/>
    <mergeCell ref="F103:G103"/>
    <mergeCell ref="F81:G81"/>
    <mergeCell ref="F82:G82"/>
    <mergeCell ref="F83:G83"/>
    <mergeCell ref="F85:G85"/>
    <mergeCell ref="F89:G89"/>
    <mergeCell ref="F90:G90"/>
    <mergeCell ref="F91:G91"/>
    <mergeCell ref="F93:G93"/>
    <mergeCell ref="F88:G88"/>
    <mergeCell ref="F95:G95"/>
    <mergeCell ref="F96:G96"/>
    <mergeCell ref="F74:G74"/>
    <mergeCell ref="F75:G75"/>
    <mergeCell ref="F76:G76"/>
    <mergeCell ref="F77:G77"/>
    <mergeCell ref="F78:G78"/>
    <mergeCell ref="F79:G79"/>
    <mergeCell ref="F80:G80"/>
    <mergeCell ref="F61:G61"/>
    <mergeCell ref="F62:G62"/>
    <mergeCell ref="F63:G63"/>
    <mergeCell ref="F64:G64"/>
    <mergeCell ref="F65:G65"/>
    <mergeCell ref="F66:G66"/>
    <mergeCell ref="F71:G71"/>
    <mergeCell ref="F72:G72"/>
    <mergeCell ref="F73:G73"/>
    <mergeCell ref="F53:G53"/>
    <mergeCell ref="F54:G54"/>
    <mergeCell ref="F55:G55"/>
    <mergeCell ref="F58:G58"/>
    <mergeCell ref="F44:G44"/>
    <mergeCell ref="F45:G45"/>
    <mergeCell ref="F47:G47"/>
    <mergeCell ref="F49:G49"/>
    <mergeCell ref="F50:G50"/>
    <mergeCell ref="F46:G46"/>
    <mergeCell ref="F48:G48"/>
    <mergeCell ref="F57:G57"/>
    <mergeCell ref="A13:G14"/>
    <mergeCell ref="F27:G27"/>
    <mergeCell ref="F28:G28"/>
    <mergeCell ref="F29:G29"/>
    <mergeCell ref="F30:G30"/>
    <mergeCell ref="F31:G31"/>
    <mergeCell ref="F32:G32"/>
    <mergeCell ref="F33:G33"/>
    <mergeCell ref="F26:G26"/>
    <mergeCell ref="A16:B16"/>
    <mergeCell ref="F17:G17"/>
    <mergeCell ref="F20:G20"/>
    <mergeCell ref="F21:G21"/>
    <mergeCell ref="F143:G143"/>
    <mergeCell ref="F144:G144"/>
    <mergeCell ref="F145:G145"/>
    <mergeCell ref="F146:G146"/>
    <mergeCell ref="F92:G92"/>
    <mergeCell ref="F15:G15"/>
    <mergeCell ref="F16:G16"/>
    <mergeCell ref="F18:G18"/>
    <mergeCell ref="F19:G19"/>
    <mergeCell ref="F23:G23"/>
    <mergeCell ref="F24:G24"/>
    <mergeCell ref="F25:G25"/>
    <mergeCell ref="F34:G34"/>
    <mergeCell ref="F35:G35"/>
    <mergeCell ref="F36:G36"/>
    <mergeCell ref="F38:G38"/>
    <mergeCell ref="F39:G39"/>
    <mergeCell ref="F40:G40"/>
    <mergeCell ref="F41:G41"/>
    <mergeCell ref="F42:G42"/>
    <mergeCell ref="F43:G43"/>
    <mergeCell ref="F37:G37"/>
    <mergeCell ref="F51:G51"/>
    <mergeCell ref="F52:G52"/>
  </mergeCells>
  <phoneticPr fontId="2" type="noConversion"/>
  <printOptions horizontalCentered="1"/>
  <pageMargins left="0.25" right="0.25" top="0.50892857142857095" bottom="0.75" header="0.3" footer="0.3"/>
  <pageSetup scale="51" fitToHeight="0" orientation="portrait" r:id="rId1"/>
  <headerFooter alignWithMargins="0">
    <oddFooter xml:space="preserve">&amp;RUpdated 4.18.11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26E2224E4A540BF03E0F8AC5AF903" ma:contentTypeVersion="0" ma:contentTypeDescription="Create a new document." ma:contentTypeScope="" ma:versionID="9962c465639f61276f9d38b168118ff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D758FC-F2A0-45FD-8175-B8F9F4BA6F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498D2-8601-42E9-B0C9-6E2348EFCB2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74BAB1-DDE9-49DA-ABAA-84DD8AEF4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F004872-8F31-43AE-9F4D-577F4DA4B0A0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stephen02</dc:creator>
  <cp:lastModifiedBy>Sherry White</cp:lastModifiedBy>
  <cp:lastPrinted>2021-10-15T13:34:43Z</cp:lastPrinted>
  <dcterms:created xsi:type="dcterms:W3CDTF">2009-01-12T18:44:33Z</dcterms:created>
  <dcterms:modified xsi:type="dcterms:W3CDTF">2022-02-14T20:29:48Z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